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filterPrivacy="1"/>
  <xr:revisionPtr revIDLastSave="0" documentId="13_ncr:1_{B1E9636C-6D41-4992-A0B1-C8C69EA2B10A}" xr6:coauthVersionLast="36" xr6:coauthVersionMax="36" xr10:uidLastSave="{00000000-0000-0000-0000-000000000000}"/>
  <bookViews>
    <workbookView xWindow="0" yWindow="0" windowWidth="22260" windowHeight="12645" activeTab="4" xr2:uid="{00000000-000D-0000-FFFF-FFFF00000000}"/>
  </bookViews>
  <sheets>
    <sheet name="reading 1" sheetId="1" r:id="rId1"/>
    <sheet name="reading 2 " sheetId="2" r:id="rId2"/>
    <sheet name="complete plate " sheetId="3" r:id="rId3"/>
    <sheet name="Sheet3" sheetId="4" r:id="rId4"/>
    <sheet name="R input 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3" l="1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C58" i="3"/>
  <c r="C59" i="3"/>
  <c r="C57" i="3"/>
  <c r="C56" i="3"/>
  <c r="C55" i="3"/>
  <c r="C53" i="3"/>
  <c r="C52" i="3"/>
  <c r="C54" i="3"/>
  <c r="C51" i="3"/>
  <c r="C47" i="3"/>
  <c r="C48" i="3"/>
  <c r="C49" i="3"/>
  <c r="C50" i="3"/>
  <c r="C46" i="3"/>
  <c r="C41" i="3"/>
  <c r="C42" i="3"/>
  <c r="C43" i="3"/>
  <c r="C44" i="3"/>
  <c r="C45" i="3"/>
  <c r="C40" i="3"/>
  <c r="C35" i="3"/>
  <c r="C36" i="3"/>
  <c r="C37" i="3"/>
  <c r="C38" i="3"/>
  <c r="C39" i="3"/>
  <c r="C34" i="3"/>
  <c r="D29" i="3"/>
  <c r="D30" i="3"/>
  <c r="D31" i="3"/>
  <c r="D32" i="3"/>
  <c r="D33" i="3"/>
  <c r="D28" i="3"/>
  <c r="C29" i="3"/>
  <c r="C30" i="3"/>
  <c r="C31" i="3"/>
  <c r="C32" i="3"/>
  <c r="C33" i="3"/>
  <c r="C28" i="3"/>
  <c r="I24" i="3" l="1"/>
  <c r="C24" i="3"/>
  <c r="D24" i="3"/>
  <c r="E24" i="3"/>
  <c r="F24" i="3"/>
  <c r="G24" i="3"/>
  <c r="H24" i="3"/>
  <c r="B24" i="3"/>
</calcChain>
</file>

<file path=xl/sharedStrings.xml><?xml version="1.0" encoding="utf-8"?>
<sst xmlns="http://schemas.openxmlformats.org/spreadsheetml/2006/main" count="565" uniqueCount="80">
  <si>
    <t>A</t>
  </si>
  <si>
    <t>B</t>
  </si>
  <si>
    <t>C</t>
  </si>
  <si>
    <t>D</t>
  </si>
  <si>
    <t>E</t>
  </si>
  <si>
    <t>F</t>
  </si>
  <si>
    <t>G</t>
  </si>
  <si>
    <t>H</t>
  </si>
  <si>
    <t>OVRFLW</t>
  </si>
  <si>
    <t xml:space="preserve">** problems with recording. Due to assimetry of the plate in colums 11 and 12 (colum 5 and 6 moved to 3 and 4 in next recoding) </t>
  </si>
  <si>
    <t>curve n1</t>
  </si>
  <si>
    <t xml:space="preserve">DB322 50d e11.2 extra R1 </t>
  </si>
  <si>
    <t xml:space="preserve">DB232 50d e11.2 extra R1 </t>
  </si>
  <si>
    <t xml:space="preserve">DB200 50d e11.2 extra R1 </t>
  </si>
  <si>
    <t xml:space="preserve">DB336 50d e11.2 extra R1 </t>
  </si>
  <si>
    <t xml:space="preserve">DB317 50d e11.2 extra R1 </t>
  </si>
  <si>
    <t xml:space="preserve">DB317 50d e12.2 extra R1 </t>
  </si>
  <si>
    <t xml:space="preserve">DB336 50d e12.2 extra R1 </t>
  </si>
  <si>
    <t>curve n2</t>
  </si>
  <si>
    <t xml:space="preserve">DB200 50d e12.2 extra R1 </t>
  </si>
  <si>
    <t>curve n3</t>
  </si>
  <si>
    <t xml:space="preserve">DB320 50d e10 mp2 R1 </t>
  </si>
  <si>
    <t xml:space="preserve">DB320 50d e12mp2 R1 </t>
  </si>
  <si>
    <t xml:space="preserve">DB320 50d e11mp2 R1 </t>
  </si>
  <si>
    <t xml:space="preserve">DB322 50d e12.2 extra R1 </t>
  </si>
  <si>
    <t>curve n4</t>
  </si>
  <si>
    <t xml:space="preserve">DB317 50d e10 mp2 R1 </t>
  </si>
  <si>
    <t xml:space="preserve">DB317 50d e12mp2 R1 </t>
  </si>
  <si>
    <t xml:space="preserve">DB317 50d e11mp2 R1 </t>
  </si>
  <si>
    <t xml:space="preserve">DB317 50d e10.2 extra R1 </t>
  </si>
  <si>
    <t>curve n5</t>
  </si>
  <si>
    <t xml:space="preserve">DB336 50d e10 mp2 R1 </t>
  </si>
  <si>
    <t xml:space="preserve">DB336 50d e12mp2 R1 </t>
  </si>
  <si>
    <t xml:space="preserve">DB336 50d e11mp2 R1 </t>
  </si>
  <si>
    <t xml:space="preserve">DB336 50d e10.2 extra R1 </t>
  </si>
  <si>
    <t>curve n6</t>
  </si>
  <si>
    <t xml:space="preserve">DB200 50d e10 mp2 R1 </t>
  </si>
  <si>
    <t xml:space="preserve">DB200 50d e12mp2 R1 </t>
  </si>
  <si>
    <t xml:space="preserve">DB200 50d e11mp2 R1 </t>
  </si>
  <si>
    <t xml:space="preserve">DB200 50d e10.2 extra R1 </t>
  </si>
  <si>
    <t>curve n7</t>
  </si>
  <si>
    <t xml:space="preserve">DB232 50d e10 mp2 R1 </t>
  </si>
  <si>
    <t xml:space="preserve">DB232 50d e12mp2 R1 </t>
  </si>
  <si>
    <t xml:space="preserve">DB232 50d e11mp2 R1 </t>
  </si>
  <si>
    <t xml:space="preserve">DB232 50d e10.2 extra R1 </t>
  </si>
  <si>
    <t>curve n8</t>
  </si>
  <si>
    <t xml:space="preserve">DB322 50d e10 mp2 R1 </t>
  </si>
  <si>
    <t xml:space="preserve">DB322 50d e12mp2 R1 </t>
  </si>
  <si>
    <t xml:space="preserve">DB322 50d e11mp2 R1 </t>
  </si>
  <si>
    <t xml:space="preserve">DB322 50d e10.2 extra R1 </t>
  </si>
  <si>
    <t xml:space="preserve">mean </t>
  </si>
  <si>
    <t>concentration pg/ml</t>
  </si>
  <si>
    <t>average value</t>
  </si>
  <si>
    <t>pg/ml</t>
  </si>
  <si>
    <t>average</t>
  </si>
  <si>
    <t>DB320</t>
  </si>
  <si>
    <t>50d</t>
  </si>
  <si>
    <t>e10</t>
  </si>
  <si>
    <t>mp2</t>
  </si>
  <si>
    <t>R1</t>
  </si>
  <si>
    <t>DB317</t>
  </si>
  <si>
    <t>DB336</t>
  </si>
  <si>
    <t>DB200</t>
  </si>
  <si>
    <t>DB232</t>
  </si>
  <si>
    <t>DB322</t>
  </si>
  <si>
    <t>e10.2</t>
  </si>
  <si>
    <t>extra</t>
  </si>
  <si>
    <t>e11.2</t>
  </si>
  <si>
    <t>e12.2</t>
  </si>
  <si>
    <t>e12</t>
  </si>
  <si>
    <t>e11</t>
  </si>
  <si>
    <t>line</t>
  </si>
  <si>
    <t>days</t>
  </si>
  <si>
    <t>exp</t>
  </si>
  <si>
    <t>exp2</t>
  </si>
  <si>
    <t>rep</t>
  </si>
  <si>
    <t>condition</t>
  </si>
  <si>
    <t>KO-SNCA</t>
  </si>
  <si>
    <t>3xSNCA</t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</si>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</sst>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15" borderId="5" xfId="0" applyFont="1" applyFill="1" applyBorder="1" applyAlignment="1">
      <alignment horizontal="center" vertical="center" wrapText="1"/>
    </xf>
    <xf numFmtId="0" fontId="0" fillId="0" borderId="0" xfId="0" applyFill="1"/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17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/>
    <xf numFmtId="2" fontId="0" fillId="0" borderId="0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0" xfId="0" applyFont="1" applyFill="1" applyBorder="1"/>
    <xf numFmtId="2" fontId="0" fillId="0" borderId="0" xfId="0" applyNumberFormat="1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 standar</a:t>
            </a:r>
            <a:r>
              <a:rPr lang="en-US" sz="1200" baseline="0"/>
              <a:t>d curve</a:t>
            </a:r>
            <a:br>
              <a:rPr lang="en-US" sz="1200" baseline="0"/>
            </a:br>
            <a:r>
              <a:rPr lang="en-US" sz="1200" baseline="0"/>
              <a:t>a-syn</a:t>
            </a:r>
            <a:endParaRPr lang="en-US" sz="1200"/>
          </a:p>
        </c:rich>
      </c:tx>
      <c:layout>
        <c:manualLayout>
          <c:xMode val="edge"/>
          <c:yMode val="edge"/>
          <c:x val="0.3503527717782577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337052090950835"/>
                  <c:y val="-2.10012210012210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'complete plate '!$L$24:$S$24</c:f>
              <c:numCache>
                <c:formatCode>General</c:formatCode>
                <c:ptCount val="8"/>
                <c:pt idx="0">
                  <c:v>0</c:v>
                </c:pt>
                <c:pt idx="1">
                  <c:v>615</c:v>
                </c:pt>
                <c:pt idx="2">
                  <c:v>922</c:v>
                </c:pt>
                <c:pt idx="3">
                  <c:v>1383</c:v>
                </c:pt>
                <c:pt idx="4">
                  <c:v>2074</c:v>
                </c:pt>
                <c:pt idx="5">
                  <c:v>3111</c:v>
                </c:pt>
                <c:pt idx="6">
                  <c:v>4667</c:v>
                </c:pt>
                <c:pt idx="7">
                  <c:v>7000</c:v>
                </c:pt>
              </c:numCache>
            </c:numRef>
          </c:xVal>
          <c:yVal>
            <c:numRef>
              <c:f>'complete plate '!$L$25:$S$25</c:f>
              <c:numCache>
                <c:formatCode>General</c:formatCode>
                <c:ptCount val="8"/>
                <c:pt idx="0">
                  <c:v>5.1499999999999997E-2</c:v>
                </c:pt>
                <c:pt idx="1">
                  <c:v>0.2215</c:v>
                </c:pt>
                <c:pt idx="2">
                  <c:v>0.34250000000000003</c:v>
                </c:pt>
                <c:pt idx="3">
                  <c:v>0.54150000000000009</c:v>
                </c:pt>
                <c:pt idx="4">
                  <c:v>0.83699999999999997</c:v>
                </c:pt>
                <c:pt idx="5">
                  <c:v>1.3665</c:v>
                </c:pt>
                <c:pt idx="6">
                  <c:v>2.2190000000000003</c:v>
                </c:pt>
                <c:pt idx="7">
                  <c:v>3.5819999999999999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88-46D4-9006-41A161DDF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524384"/>
        <c:axId val="327516896"/>
      </c:scatterChart>
      <c:valAx>
        <c:axId val="32752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Protein concentration ug/mL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516896"/>
        <c:crosses val="autoZero"/>
        <c:crossBetween val="midCat"/>
      </c:valAx>
      <c:valAx>
        <c:axId val="32751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52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3</xdr:row>
      <xdr:rowOff>95250</xdr:rowOff>
    </xdr:from>
    <xdr:to>
      <xdr:col>20</xdr:col>
      <xdr:colOff>371475</xdr:colOff>
      <xdr:row>20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77D8C-8081-49BB-9396-7A9A53977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workbookViewId="0">
      <selection sqref="A1:M9"/>
    </sheetView>
  </sheetViews>
  <sheetFormatPr defaultRowHeight="15" x14ac:dyDescent="0.25"/>
  <sheetData>
    <row r="1" spans="1:14" ht="16.5" customHeight="1" x14ac:dyDescent="0.25">
      <c r="A1" s="1"/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4" ht="16.5" customHeight="1" x14ac:dyDescent="0.25">
      <c r="A2" s="2" t="s">
        <v>0</v>
      </c>
      <c r="B2" s="3">
        <v>5.1999999999999998E-2</v>
      </c>
      <c r="C2" s="3">
        <v>5.0999999999999997E-2</v>
      </c>
      <c r="D2" s="4">
        <v>0.83</v>
      </c>
      <c r="E2" s="3">
        <v>0.192</v>
      </c>
      <c r="F2" s="5">
        <v>0.374</v>
      </c>
      <c r="G2" s="6">
        <v>1.629</v>
      </c>
      <c r="H2" s="7">
        <v>1.5489999999999999</v>
      </c>
      <c r="I2" s="6">
        <v>1.794</v>
      </c>
      <c r="J2" s="8">
        <v>1.284</v>
      </c>
      <c r="K2" s="8">
        <v>1.26</v>
      </c>
      <c r="L2" s="3">
        <v>0</v>
      </c>
      <c r="M2" s="3">
        <v>0</v>
      </c>
      <c r="N2" s="9">
        <v>450</v>
      </c>
    </row>
    <row r="3" spans="1:14" ht="16.5" customHeight="1" x14ac:dyDescent="0.25">
      <c r="A3" s="2" t="s">
        <v>1</v>
      </c>
      <c r="B3" s="3">
        <v>0.22</v>
      </c>
      <c r="C3" s="3">
        <v>0.223</v>
      </c>
      <c r="D3" s="4">
        <v>0.94099999999999995</v>
      </c>
      <c r="E3" s="3">
        <v>0.14099999999999999</v>
      </c>
      <c r="F3" s="10"/>
      <c r="G3" s="10"/>
      <c r="H3" s="7">
        <v>1.3919999999999999</v>
      </c>
      <c r="I3" s="11">
        <v>1.958</v>
      </c>
      <c r="J3" s="4">
        <v>1.0589999999999999</v>
      </c>
      <c r="K3" s="4">
        <v>1.0620000000000001</v>
      </c>
      <c r="L3" s="10"/>
      <c r="M3" s="10"/>
      <c r="N3" s="9">
        <v>450</v>
      </c>
    </row>
    <row r="4" spans="1:14" ht="16.5" customHeight="1" x14ac:dyDescent="0.25">
      <c r="A4" s="2" t="s">
        <v>2</v>
      </c>
      <c r="B4" s="5">
        <v>0.34300000000000003</v>
      </c>
      <c r="C4" s="5">
        <v>0.34200000000000003</v>
      </c>
      <c r="D4" s="3">
        <v>5.6000000000000001E-2</v>
      </c>
      <c r="E4" s="3">
        <v>8.5999999999999993E-2</v>
      </c>
      <c r="F4" s="10"/>
      <c r="G4" s="10"/>
      <c r="H4" s="3">
        <v>7.0999999999999994E-2</v>
      </c>
      <c r="I4" s="3">
        <v>6.4000000000000001E-2</v>
      </c>
      <c r="J4" s="5">
        <v>0.53600000000000003</v>
      </c>
      <c r="K4" s="12">
        <v>0.59699999999999998</v>
      </c>
      <c r="L4" s="10"/>
      <c r="M4" s="10"/>
      <c r="N4" s="9">
        <v>450</v>
      </c>
    </row>
    <row r="5" spans="1:14" ht="16.5" customHeight="1" x14ac:dyDescent="0.25">
      <c r="A5" s="2" t="s">
        <v>3</v>
      </c>
      <c r="B5" s="5">
        <v>0.53300000000000003</v>
      </c>
      <c r="C5" s="12">
        <v>0.55000000000000004</v>
      </c>
      <c r="D5" s="13">
        <v>2.6669999999999998</v>
      </c>
      <c r="E5" s="13">
        <v>2.6339999999999999</v>
      </c>
      <c r="F5" s="10"/>
      <c r="G5" s="10"/>
      <c r="H5" s="7">
        <v>1.52</v>
      </c>
      <c r="I5" s="8">
        <v>1.137</v>
      </c>
      <c r="J5" s="11">
        <v>2.056</v>
      </c>
      <c r="K5" s="14">
        <v>2.2320000000000002</v>
      </c>
      <c r="L5" s="10"/>
      <c r="M5" s="10"/>
      <c r="N5" s="9">
        <v>450</v>
      </c>
    </row>
    <row r="6" spans="1:14" ht="16.5" customHeight="1" x14ac:dyDescent="0.25">
      <c r="A6" s="2" t="s">
        <v>4</v>
      </c>
      <c r="B6" s="4">
        <v>0.82899999999999996</v>
      </c>
      <c r="C6" s="4">
        <v>0.84499999999999997</v>
      </c>
      <c r="D6" s="15">
        <v>3.7669999999999999</v>
      </c>
      <c r="E6" s="15">
        <v>3.782</v>
      </c>
      <c r="F6" s="10"/>
      <c r="G6" s="10"/>
      <c r="H6" s="13">
        <v>2.6840000000000002</v>
      </c>
      <c r="I6" s="11">
        <v>1.968</v>
      </c>
      <c r="J6" s="13">
        <v>2.5539999999999998</v>
      </c>
      <c r="K6" s="13">
        <v>2.4609999999999999</v>
      </c>
      <c r="L6" s="10"/>
      <c r="M6" s="10"/>
      <c r="N6" s="9">
        <v>450</v>
      </c>
    </row>
    <row r="7" spans="1:14" ht="16.5" customHeight="1" x14ac:dyDescent="0.25">
      <c r="A7" s="2" t="s">
        <v>5</v>
      </c>
      <c r="B7" s="7">
        <v>1.3660000000000001</v>
      </c>
      <c r="C7" s="7">
        <v>1.367</v>
      </c>
      <c r="D7" s="12">
        <v>0.60899999999999999</v>
      </c>
      <c r="E7" s="12">
        <v>0.56200000000000006</v>
      </c>
      <c r="F7" s="10"/>
      <c r="G7" s="10"/>
      <c r="H7" s="5">
        <v>0.40500000000000003</v>
      </c>
      <c r="I7" s="5">
        <v>0.48299999999999998</v>
      </c>
      <c r="J7" s="5">
        <v>0.44700000000000001</v>
      </c>
      <c r="K7" s="12">
        <v>0.77100000000000002</v>
      </c>
      <c r="L7" s="10"/>
      <c r="M7" s="10"/>
      <c r="N7" s="9">
        <v>450</v>
      </c>
    </row>
    <row r="8" spans="1:14" ht="16.5" customHeight="1" x14ac:dyDescent="0.25">
      <c r="A8" s="2" t="s">
        <v>6</v>
      </c>
      <c r="B8" s="14">
        <v>2.194</v>
      </c>
      <c r="C8" s="14">
        <v>2.2440000000000002</v>
      </c>
      <c r="D8" s="5">
        <v>0.52300000000000002</v>
      </c>
      <c r="E8" s="5">
        <v>0.48599999999999999</v>
      </c>
      <c r="F8" s="10"/>
      <c r="G8" s="10"/>
      <c r="H8" s="12">
        <v>0.61199999999999999</v>
      </c>
      <c r="I8" s="12">
        <v>0.623</v>
      </c>
      <c r="J8" s="5">
        <v>0.53100000000000003</v>
      </c>
      <c r="K8" s="12">
        <v>0.55500000000000005</v>
      </c>
      <c r="L8" s="10"/>
      <c r="M8" s="10"/>
      <c r="N8" s="9">
        <v>450</v>
      </c>
    </row>
    <row r="9" spans="1:14" ht="16.5" customHeight="1" x14ac:dyDescent="0.25">
      <c r="A9" s="2" t="s">
        <v>7</v>
      </c>
      <c r="B9" s="10" t="s">
        <v>8</v>
      </c>
      <c r="C9" s="15">
        <v>3.5819999999999999</v>
      </c>
      <c r="D9" s="8">
        <v>1.3069999999999999</v>
      </c>
      <c r="E9" s="8">
        <v>1.2649999999999999</v>
      </c>
      <c r="F9" s="10"/>
      <c r="G9" s="10"/>
      <c r="H9" s="8">
        <v>1.1100000000000001</v>
      </c>
      <c r="I9" s="8">
        <v>1.258</v>
      </c>
      <c r="J9" s="8">
        <v>1.3169999999999999</v>
      </c>
      <c r="K9" s="8">
        <v>1.24</v>
      </c>
      <c r="L9" s="10"/>
      <c r="M9" s="10"/>
      <c r="N9" s="9">
        <v>450</v>
      </c>
    </row>
    <row r="13" spans="1:14" ht="16.5" customHeight="1" x14ac:dyDescent="0.25">
      <c r="F13" t="s">
        <v>9</v>
      </c>
    </row>
    <row r="15" spans="1:14" ht="36" customHeight="1" x14ac:dyDescent="0.25">
      <c r="A15" s="1"/>
      <c r="B15" s="2">
        <v>1</v>
      </c>
      <c r="C15" s="2">
        <v>2</v>
      </c>
      <c r="D15" s="2">
        <v>3</v>
      </c>
      <c r="E15" s="2">
        <v>4</v>
      </c>
      <c r="F15" s="2">
        <v>5</v>
      </c>
      <c r="G15" s="2">
        <v>6</v>
      </c>
      <c r="H15" s="2">
        <v>7</v>
      </c>
      <c r="I15" s="2">
        <v>8</v>
      </c>
      <c r="J15" s="2">
        <v>9</v>
      </c>
      <c r="K15" s="2">
        <v>10</v>
      </c>
      <c r="L15" s="2">
        <v>11</v>
      </c>
      <c r="M15" s="2">
        <v>12</v>
      </c>
    </row>
    <row r="16" spans="1:14" ht="38.25" x14ac:dyDescent="0.25">
      <c r="A16" s="2" t="s">
        <v>0</v>
      </c>
      <c r="B16" s="10" t="s">
        <v>10</v>
      </c>
      <c r="C16" s="10" t="s">
        <v>10</v>
      </c>
      <c r="D16" s="8" t="s">
        <v>11</v>
      </c>
      <c r="E16" s="8" t="s">
        <v>12</v>
      </c>
      <c r="F16" s="16" t="s">
        <v>13</v>
      </c>
      <c r="G16" s="16" t="s">
        <v>14</v>
      </c>
      <c r="H16" s="8" t="s">
        <v>15</v>
      </c>
      <c r="I16" s="8" t="s">
        <v>16</v>
      </c>
      <c r="J16" s="8" t="s">
        <v>17</v>
      </c>
      <c r="K16" s="8" t="s">
        <v>17</v>
      </c>
      <c r="L16" s="17">
        <v>0</v>
      </c>
      <c r="M16" s="17">
        <v>0</v>
      </c>
    </row>
    <row r="17" spans="1:14" ht="38.25" x14ac:dyDescent="0.25">
      <c r="A17" s="2" t="s">
        <v>1</v>
      </c>
      <c r="B17" s="10" t="s">
        <v>18</v>
      </c>
      <c r="C17" s="10" t="s">
        <v>18</v>
      </c>
      <c r="D17" s="8" t="s">
        <v>11</v>
      </c>
      <c r="E17" s="8" t="s">
        <v>12</v>
      </c>
      <c r="F17" s="16" t="s">
        <v>13</v>
      </c>
      <c r="G17" s="16" t="s">
        <v>14</v>
      </c>
      <c r="H17" s="8" t="s">
        <v>15</v>
      </c>
      <c r="I17" s="8" t="s">
        <v>16</v>
      </c>
      <c r="J17" s="8" t="s">
        <v>19</v>
      </c>
      <c r="K17" s="8" t="s">
        <v>19</v>
      </c>
      <c r="L17" s="17"/>
      <c r="M17" s="18"/>
    </row>
    <row r="18" spans="1:14" ht="51" x14ac:dyDescent="0.25">
      <c r="A18" s="2" t="s">
        <v>2</v>
      </c>
      <c r="B18" s="10" t="s">
        <v>20</v>
      </c>
      <c r="C18" s="10" t="s">
        <v>20</v>
      </c>
      <c r="D18" s="8" t="s">
        <v>21</v>
      </c>
      <c r="E18" s="8" t="s">
        <v>21</v>
      </c>
      <c r="F18" s="16" t="s">
        <v>22</v>
      </c>
      <c r="G18" s="16" t="s">
        <v>22</v>
      </c>
      <c r="H18" s="8" t="s">
        <v>23</v>
      </c>
      <c r="I18" s="8" t="s">
        <v>23</v>
      </c>
      <c r="J18" s="8" t="s">
        <v>24</v>
      </c>
      <c r="K18" s="8" t="s">
        <v>24</v>
      </c>
      <c r="L18" s="19"/>
      <c r="M18" s="20"/>
      <c r="N18" s="21"/>
    </row>
    <row r="19" spans="1:14" ht="51" x14ac:dyDescent="0.25">
      <c r="A19" s="2" t="s">
        <v>3</v>
      </c>
      <c r="B19" s="10" t="s">
        <v>25</v>
      </c>
      <c r="C19" s="10" t="s">
        <v>25</v>
      </c>
      <c r="D19" s="8" t="s">
        <v>26</v>
      </c>
      <c r="E19" s="8" t="s">
        <v>26</v>
      </c>
      <c r="F19" s="16" t="s">
        <v>27</v>
      </c>
      <c r="G19" s="16" t="s">
        <v>27</v>
      </c>
      <c r="H19" s="8" t="s">
        <v>28</v>
      </c>
      <c r="I19" s="8" t="s">
        <v>28</v>
      </c>
      <c r="J19" s="8" t="s">
        <v>29</v>
      </c>
      <c r="K19" s="8" t="s">
        <v>29</v>
      </c>
      <c r="L19" s="19"/>
      <c r="M19" s="20"/>
      <c r="N19" s="21"/>
    </row>
    <row r="20" spans="1:14" ht="51" x14ac:dyDescent="0.25">
      <c r="A20" s="2" t="s">
        <v>4</v>
      </c>
      <c r="B20" s="10" t="s">
        <v>30</v>
      </c>
      <c r="C20" s="10" t="s">
        <v>30</v>
      </c>
      <c r="D20" s="8" t="s">
        <v>31</v>
      </c>
      <c r="E20" s="8" t="s">
        <v>31</v>
      </c>
      <c r="F20" s="16" t="s">
        <v>32</v>
      </c>
      <c r="G20" s="16" t="s">
        <v>32</v>
      </c>
      <c r="H20" s="8" t="s">
        <v>33</v>
      </c>
      <c r="I20" s="8" t="s">
        <v>33</v>
      </c>
      <c r="J20" s="8" t="s">
        <v>34</v>
      </c>
      <c r="K20" s="8" t="s">
        <v>34</v>
      </c>
      <c r="L20" s="19"/>
      <c r="M20" s="20"/>
      <c r="N20" s="22"/>
    </row>
    <row r="21" spans="1:14" ht="51" x14ac:dyDescent="0.25">
      <c r="A21" s="2" t="s">
        <v>5</v>
      </c>
      <c r="B21" s="10" t="s">
        <v>35</v>
      </c>
      <c r="C21" s="10" t="s">
        <v>35</v>
      </c>
      <c r="D21" s="8" t="s">
        <v>36</v>
      </c>
      <c r="E21" s="8" t="s">
        <v>36</v>
      </c>
      <c r="F21" s="16" t="s">
        <v>37</v>
      </c>
      <c r="G21" s="16" t="s">
        <v>37</v>
      </c>
      <c r="H21" s="8" t="s">
        <v>38</v>
      </c>
      <c r="I21" s="8" t="s">
        <v>38</v>
      </c>
      <c r="J21" s="8" t="s">
        <v>39</v>
      </c>
      <c r="K21" s="8" t="s">
        <v>39</v>
      </c>
      <c r="L21" s="17"/>
      <c r="M21" s="23"/>
      <c r="N21" s="24"/>
    </row>
    <row r="22" spans="1:14" ht="51" x14ac:dyDescent="0.25">
      <c r="A22" s="2" t="s">
        <v>6</v>
      </c>
      <c r="B22" s="10" t="s">
        <v>40</v>
      </c>
      <c r="C22" s="10" t="s">
        <v>40</v>
      </c>
      <c r="D22" s="8" t="s">
        <v>41</v>
      </c>
      <c r="E22" s="8" t="s">
        <v>41</v>
      </c>
      <c r="F22" s="16" t="s">
        <v>42</v>
      </c>
      <c r="G22" s="16" t="s">
        <v>42</v>
      </c>
      <c r="H22" s="8" t="s">
        <v>43</v>
      </c>
      <c r="I22" s="8" t="s">
        <v>43</v>
      </c>
      <c r="J22" s="8" t="s">
        <v>44</v>
      </c>
      <c r="K22" s="8" t="s">
        <v>44</v>
      </c>
      <c r="L22" s="17"/>
      <c r="M22" s="17"/>
    </row>
    <row r="23" spans="1:14" ht="51" x14ac:dyDescent="0.25">
      <c r="A23" s="2" t="s">
        <v>7</v>
      </c>
      <c r="B23" s="10" t="s">
        <v>45</v>
      </c>
      <c r="C23" s="10" t="s">
        <v>45</v>
      </c>
      <c r="D23" s="8" t="s">
        <v>46</v>
      </c>
      <c r="E23" s="8" t="s">
        <v>46</v>
      </c>
      <c r="F23" s="16" t="s">
        <v>47</v>
      </c>
      <c r="G23" s="16" t="s">
        <v>47</v>
      </c>
      <c r="H23" s="8" t="s">
        <v>48</v>
      </c>
      <c r="I23" s="8" t="s">
        <v>48</v>
      </c>
      <c r="J23" s="8" t="s">
        <v>49</v>
      </c>
      <c r="K23" s="8" t="s">
        <v>49</v>
      </c>
      <c r="L23" s="17"/>
      <c r="M23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37C35-1309-4374-9C56-CB8CB22BCDEC}">
  <dimension ref="A1:N22"/>
  <sheetViews>
    <sheetView workbookViewId="0">
      <selection activeCell="D2" sqref="D2:E9"/>
    </sheetView>
  </sheetViews>
  <sheetFormatPr defaultRowHeight="15" x14ac:dyDescent="0.25"/>
  <sheetData>
    <row r="1" spans="1:14" x14ac:dyDescent="0.25">
      <c r="A1" s="1"/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4" x14ac:dyDescent="0.25">
      <c r="A2" s="2" t="s">
        <v>0</v>
      </c>
      <c r="B2" s="3">
        <v>5.1999999999999998E-2</v>
      </c>
      <c r="C2" s="3">
        <v>5.0999999999999997E-2</v>
      </c>
      <c r="D2" s="25">
        <v>0.371</v>
      </c>
      <c r="E2" s="26">
        <v>1.62</v>
      </c>
      <c r="F2" s="3">
        <v>0</v>
      </c>
      <c r="G2" s="3">
        <v>0</v>
      </c>
      <c r="H2" s="6">
        <v>1.5409999999999999</v>
      </c>
      <c r="I2" s="6">
        <v>1.784</v>
      </c>
      <c r="J2" s="8">
        <v>1.278</v>
      </c>
      <c r="K2" s="8">
        <v>1.256</v>
      </c>
      <c r="L2" s="3">
        <v>0</v>
      </c>
      <c r="M2" s="3">
        <v>0</v>
      </c>
      <c r="N2" s="9">
        <v>450</v>
      </c>
    </row>
    <row r="3" spans="1:14" x14ac:dyDescent="0.25">
      <c r="A3" s="2" t="s">
        <v>1</v>
      </c>
      <c r="B3" s="3">
        <v>0.218</v>
      </c>
      <c r="C3" s="3">
        <v>0.223</v>
      </c>
      <c r="D3" s="25">
        <v>0.379</v>
      </c>
      <c r="E3" s="26">
        <v>1.5680000000000001</v>
      </c>
      <c r="F3" s="10"/>
      <c r="G3" s="10"/>
      <c r="H3" s="7">
        <v>1.383</v>
      </c>
      <c r="I3" s="11">
        <v>1.948</v>
      </c>
      <c r="J3" s="8">
        <v>1.0529999999999999</v>
      </c>
      <c r="K3" s="8">
        <v>1.056</v>
      </c>
      <c r="L3" s="10"/>
      <c r="M3" s="10"/>
      <c r="N3" s="9">
        <v>450</v>
      </c>
    </row>
    <row r="4" spans="1:14" x14ac:dyDescent="0.25">
      <c r="A4" s="2" t="s">
        <v>2</v>
      </c>
      <c r="B4" s="5">
        <v>0.34300000000000003</v>
      </c>
      <c r="C4" s="5">
        <v>0.34</v>
      </c>
      <c r="D4" s="27">
        <v>5.6000000000000001E-2</v>
      </c>
      <c r="E4" s="27">
        <v>6.0999999999999999E-2</v>
      </c>
      <c r="F4" s="10"/>
      <c r="G4" s="10"/>
      <c r="H4" s="3">
        <v>7.1999999999999995E-2</v>
      </c>
      <c r="I4" s="3">
        <v>6.4000000000000001E-2</v>
      </c>
      <c r="J4" s="12">
        <v>0.53300000000000003</v>
      </c>
      <c r="K4" s="12">
        <v>0.59299999999999997</v>
      </c>
      <c r="L4" s="10"/>
      <c r="M4" s="10"/>
      <c r="N4" s="9">
        <v>450</v>
      </c>
    </row>
    <row r="5" spans="1:14" x14ac:dyDescent="0.25">
      <c r="A5" s="2" t="s">
        <v>3</v>
      </c>
      <c r="B5" s="12">
        <v>0.53</v>
      </c>
      <c r="C5" s="12">
        <v>0.54500000000000004</v>
      </c>
      <c r="D5" s="28">
        <v>2.6509999999999998</v>
      </c>
      <c r="E5" s="28">
        <v>2.59</v>
      </c>
      <c r="F5" s="10"/>
      <c r="G5" s="10"/>
      <c r="H5" s="7">
        <v>1.5089999999999999</v>
      </c>
      <c r="I5" s="8">
        <v>1.129</v>
      </c>
      <c r="J5" s="11">
        <v>2.0449999999999999</v>
      </c>
      <c r="K5" s="14">
        <v>2.2160000000000002</v>
      </c>
      <c r="L5" s="10"/>
      <c r="M5" s="10"/>
      <c r="N5" s="9">
        <v>450</v>
      </c>
    </row>
    <row r="6" spans="1:14" x14ac:dyDescent="0.25">
      <c r="A6" s="2" t="s">
        <v>4</v>
      </c>
      <c r="B6" s="4">
        <v>0.82399999999999995</v>
      </c>
      <c r="C6" s="4">
        <v>0.83799999999999997</v>
      </c>
      <c r="D6" s="16">
        <v>1.27</v>
      </c>
      <c r="E6" s="16">
        <v>1.028</v>
      </c>
      <c r="F6" s="10"/>
      <c r="G6" s="10"/>
      <c r="H6" s="29">
        <v>2.6459999999999999</v>
      </c>
      <c r="I6" s="11">
        <v>1.9530000000000001</v>
      </c>
      <c r="J6" s="13">
        <v>2.5409999999999999</v>
      </c>
      <c r="K6" s="13">
        <v>2.4329999999999998</v>
      </c>
      <c r="L6" s="10"/>
      <c r="M6" s="10"/>
      <c r="N6" s="9">
        <v>450</v>
      </c>
    </row>
    <row r="7" spans="1:14" x14ac:dyDescent="0.25">
      <c r="A7" s="2" t="s">
        <v>5</v>
      </c>
      <c r="B7" s="7">
        <v>1.36</v>
      </c>
      <c r="C7" s="7">
        <v>1.357</v>
      </c>
      <c r="D7" s="30">
        <v>1.304</v>
      </c>
      <c r="E7" s="30">
        <v>1.3759999999999999</v>
      </c>
      <c r="F7" s="10"/>
      <c r="G7" s="10"/>
      <c r="H7" s="5">
        <v>0.40200000000000002</v>
      </c>
      <c r="I7" s="5">
        <v>0.47499999999999998</v>
      </c>
      <c r="J7" s="5">
        <v>0.44500000000000001</v>
      </c>
      <c r="K7" s="12">
        <v>0.76700000000000002</v>
      </c>
      <c r="L7" s="10"/>
      <c r="M7" s="10"/>
      <c r="N7" s="9">
        <v>450</v>
      </c>
    </row>
    <row r="8" spans="1:14" x14ac:dyDescent="0.25">
      <c r="A8" s="2" t="s">
        <v>6</v>
      </c>
      <c r="B8" s="14">
        <v>2.1819999999999999</v>
      </c>
      <c r="C8" s="14">
        <v>2.23</v>
      </c>
      <c r="D8" s="25">
        <v>0.28899999999999998</v>
      </c>
      <c r="E8" s="25">
        <v>0.30599999999999999</v>
      </c>
      <c r="F8" s="10"/>
      <c r="G8" s="10"/>
      <c r="H8" s="12">
        <v>0.60899999999999999</v>
      </c>
      <c r="I8" s="12">
        <v>0.61899999999999999</v>
      </c>
      <c r="J8" s="12">
        <v>0.52800000000000002</v>
      </c>
      <c r="K8" s="12">
        <v>0.55200000000000005</v>
      </c>
      <c r="L8" s="10"/>
      <c r="M8" s="10"/>
      <c r="N8" s="9">
        <v>450</v>
      </c>
    </row>
    <row r="9" spans="1:14" x14ac:dyDescent="0.25">
      <c r="A9" s="2" t="s">
        <v>7</v>
      </c>
      <c r="B9" s="10" t="s">
        <v>8</v>
      </c>
      <c r="C9" s="15">
        <v>3.5830000000000002</v>
      </c>
      <c r="D9" s="31">
        <v>0.67</v>
      </c>
      <c r="E9" s="31">
        <v>0.55200000000000005</v>
      </c>
      <c r="F9" s="10"/>
      <c r="G9" s="10"/>
      <c r="H9" s="8">
        <v>1.1020000000000001</v>
      </c>
      <c r="I9" s="8">
        <v>1.2509999999999999</v>
      </c>
      <c r="J9" s="7">
        <v>1.3109999999999999</v>
      </c>
      <c r="K9" s="8">
        <v>1.23</v>
      </c>
      <c r="L9" s="10"/>
      <c r="M9" s="10"/>
      <c r="N9" s="9">
        <v>450</v>
      </c>
    </row>
    <row r="11" spans="1:14" x14ac:dyDescent="0.25">
      <c r="D11" t="s">
        <v>9</v>
      </c>
    </row>
    <row r="14" spans="1:14" x14ac:dyDescent="0.25">
      <c r="A14" s="1"/>
      <c r="B14" s="2">
        <v>1</v>
      </c>
      <c r="C14" s="2">
        <v>2</v>
      </c>
      <c r="D14" s="2">
        <v>3</v>
      </c>
      <c r="E14" s="2">
        <v>4</v>
      </c>
      <c r="F14" s="2">
        <v>5</v>
      </c>
      <c r="G14" s="2">
        <v>6</v>
      </c>
      <c r="H14" s="2">
        <v>7</v>
      </c>
      <c r="I14" s="2">
        <v>8</v>
      </c>
      <c r="J14" s="2">
        <v>9</v>
      </c>
      <c r="K14" s="2">
        <v>10</v>
      </c>
      <c r="L14" s="2">
        <v>11</v>
      </c>
      <c r="M14" s="2">
        <v>12</v>
      </c>
    </row>
    <row r="15" spans="1:14" ht="38.25" x14ac:dyDescent="0.25">
      <c r="A15" s="2" t="s">
        <v>0</v>
      </c>
      <c r="B15" s="10" t="s">
        <v>10</v>
      </c>
      <c r="C15" s="10" t="s">
        <v>10</v>
      </c>
      <c r="D15" s="16" t="s">
        <v>13</v>
      </c>
      <c r="E15" s="16" t="s">
        <v>14</v>
      </c>
      <c r="H15" s="8" t="s">
        <v>15</v>
      </c>
      <c r="I15" s="8" t="s">
        <v>16</v>
      </c>
      <c r="J15" s="8" t="s">
        <v>17</v>
      </c>
      <c r="K15" s="8" t="s">
        <v>17</v>
      </c>
      <c r="L15" s="17">
        <v>0</v>
      </c>
      <c r="M15" s="17">
        <v>0</v>
      </c>
    </row>
    <row r="16" spans="1:14" ht="38.25" x14ac:dyDescent="0.25">
      <c r="A16" s="2" t="s">
        <v>1</v>
      </c>
      <c r="B16" s="10" t="s">
        <v>18</v>
      </c>
      <c r="C16" s="10" t="s">
        <v>18</v>
      </c>
      <c r="D16" s="16" t="s">
        <v>13</v>
      </c>
      <c r="E16" s="16" t="s">
        <v>14</v>
      </c>
      <c r="H16" s="8" t="s">
        <v>15</v>
      </c>
      <c r="I16" s="8" t="s">
        <v>16</v>
      </c>
      <c r="J16" s="8" t="s">
        <v>19</v>
      </c>
      <c r="K16" s="8" t="s">
        <v>19</v>
      </c>
      <c r="L16" s="17"/>
      <c r="M16" s="18"/>
    </row>
    <row r="17" spans="1:13" ht="51" x14ac:dyDescent="0.25">
      <c r="A17" s="2" t="s">
        <v>2</v>
      </c>
      <c r="B17" s="10" t="s">
        <v>20</v>
      </c>
      <c r="C17" s="10" t="s">
        <v>20</v>
      </c>
      <c r="D17" s="16" t="s">
        <v>22</v>
      </c>
      <c r="E17" s="16" t="s">
        <v>22</v>
      </c>
      <c r="H17" s="8" t="s">
        <v>23</v>
      </c>
      <c r="I17" s="8" t="s">
        <v>23</v>
      </c>
      <c r="J17" s="8" t="s">
        <v>24</v>
      </c>
      <c r="K17" s="8" t="s">
        <v>24</v>
      </c>
      <c r="L17" s="19"/>
      <c r="M17" s="20"/>
    </row>
    <row r="18" spans="1:13" ht="51" x14ac:dyDescent="0.25">
      <c r="A18" s="2" t="s">
        <v>3</v>
      </c>
      <c r="B18" s="10" t="s">
        <v>25</v>
      </c>
      <c r="C18" s="10" t="s">
        <v>25</v>
      </c>
      <c r="D18" s="16" t="s">
        <v>27</v>
      </c>
      <c r="E18" s="16" t="s">
        <v>27</v>
      </c>
      <c r="H18" s="8" t="s">
        <v>28</v>
      </c>
      <c r="I18" s="8" t="s">
        <v>28</v>
      </c>
      <c r="J18" s="8" t="s">
        <v>29</v>
      </c>
      <c r="K18" s="8" t="s">
        <v>29</v>
      </c>
      <c r="L18" s="19"/>
      <c r="M18" s="20"/>
    </row>
    <row r="19" spans="1:13" ht="51" x14ac:dyDescent="0.25">
      <c r="A19" s="2" t="s">
        <v>4</v>
      </c>
      <c r="B19" s="10" t="s">
        <v>30</v>
      </c>
      <c r="C19" s="10" t="s">
        <v>30</v>
      </c>
      <c r="D19" s="16" t="s">
        <v>32</v>
      </c>
      <c r="E19" s="16" t="s">
        <v>32</v>
      </c>
      <c r="H19" s="8" t="s">
        <v>33</v>
      </c>
      <c r="I19" s="8" t="s">
        <v>33</v>
      </c>
      <c r="J19" s="8" t="s">
        <v>34</v>
      </c>
      <c r="K19" s="8" t="s">
        <v>34</v>
      </c>
      <c r="L19" s="19"/>
      <c r="M19" s="20"/>
    </row>
    <row r="20" spans="1:13" ht="51" x14ac:dyDescent="0.25">
      <c r="A20" s="2" t="s">
        <v>5</v>
      </c>
      <c r="B20" s="10" t="s">
        <v>35</v>
      </c>
      <c r="C20" s="10" t="s">
        <v>35</v>
      </c>
      <c r="D20" s="16" t="s">
        <v>37</v>
      </c>
      <c r="E20" s="16" t="s">
        <v>37</v>
      </c>
      <c r="H20" s="8" t="s">
        <v>38</v>
      </c>
      <c r="I20" s="8" t="s">
        <v>38</v>
      </c>
      <c r="J20" s="8" t="s">
        <v>39</v>
      </c>
      <c r="K20" s="8" t="s">
        <v>39</v>
      </c>
      <c r="L20" s="17"/>
      <c r="M20" s="23"/>
    </row>
    <row r="21" spans="1:13" ht="51" x14ac:dyDescent="0.25">
      <c r="A21" s="2" t="s">
        <v>6</v>
      </c>
      <c r="B21" s="10" t="s">
        <v>40</v>
      </c>
      <c r="C21" s="10" t="s">
        <v>40</v>
      </c>
      <c r="D21" s="16" t="s">
        <v>42</v>
      </c>
      <c r="E21" s="16" t="s">
        <v>42</v>
      </c>
      <c r="H21" s="8" t="s">
        <v>43</v>
      </c>
      <c r="I21" s="8" t="s">
        <v>43</v>
      </c>
      <c r="J21" s="8" t="s">
        <v>44</v>
      </c>
      <c r="K21" s="8" t="s">
        <v>44</v>
      </c>
      <c r="L21" s="17"/>
      <c r="M21" s="17"/>
    </row>
    <row r="22" spans="1:13" ht="51" x14ac:dyDescent="0.25">
      <c r="A22" s="2" t="s">
        <v>7</v>
      </c>
      <c r="B22" s="10" t="s">
        <v>45</v>
      </c>
      <c r="C22" s="10" t="s">
        <v>45</v>
      </c>
      <c r="D22" s="16" t="s">
        <v>47</v>
      </c>
      <c r="E22" s="16" t="s">
        <v>47</v>
      </c>
      <c r="H22" s="8" t="s">
        <v>48</v>
      </c>
      <c r="I22" s="8" t="s">
        <v>48</v>
      </c>
      <c r="J22" s="8" t="s">
        <v>49</v>
      </c>
      <c r="K22" s="8" t="s">
        <v>49</v>
      </c>
      <c r="L22" s="17"/>
      <c r="M22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C24E-F4A6-4C7E-9332-462B394E3EAF}">
  <dimension ref="A1:T59"/>
  <sheetViews>
    <sheetView topLeftCell="A20" workbookViewId="0">
      <selection activeCell="B27" sqref="B27:D59"/>
    </sheetView>
  </sheetViews>
  <sheetFormatPr defaultRowHeight="15" customHeight="1" x14ac:dyDescent="0.25"/>
  <sheetData>
    <row r="1" spans="1:13" ht="15" customHeight="1" x14ac:dyDescent="0.25">
      <c r="A1" s="1"/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ht="15" customHeight="1" x14ac:dyDescent="0.25">
      <c r="A2" s="2" t="s">
        <v>0</v>
      </c>
      <c r="B2" s="10" t="s">
        <v>10</v>
      </c>
      <c r="C2" s="10" t="s">
        <v>10</v>
      </c>
      <c r="D2" s="57" t="s">
        <v>11</v>
      </c>
      <c r="E2" s="57" t="s">
        <v>12</v>
      </c>
      <c r="F2" s="58" t="s">
        <v>13</v>
      </c>
      <c r="G2" s="58" t="s">
        <v>14</v>
      </c>
      <c r="H2" s="57" t="s">
        <v>15</v>
      </c>
      <c r="I2" s="56" t="s">
        <v>16</v>
      </c>
      <c r="J2" s="56" t="s">
        <v>17</v>
      </c>
      <c r="K2" s="56" t="s">
        <v>17</v>
      </c>
      <c r="L2" s="17">
        <v>0</v>
      </c>
      <c r="M2" s="17">
        <v>0</v>
      </c>
    </row>
    <row r="3" spans="1:13" ht="15" customHeight="1" x14ac:dyDescent="0.25">
      <c r="A3" s="2" t="s">
        <v>1</v>
      </c>
      <c r="B3" s="10" t="s">
        <v>18</v>
      </c>
      <c r="C3" s="10" t="s">
        <v>18</v>
      </c>
      <c r="D3" s="57" t="s">
        <v>11</v>
      </c>
      <c r="E3" s="57" t="s">
        <v>12</v>
      </c>
      <c r="F3" s="58" t="s">
        <v>13</v>
      </c>
      <c r="G3" s="58" t="s">
        <v>14</v>
      </c>
      <c r="H3" s="57" t="s">
        <v>15</v>
      </c>
      <c r="I3" s="56" t="s">
        <v>16</v>
      </c>
      <c r="J3" s="56" t="s">
        <v>19</v>
      </c>
      <c r="K3" s="56" t="s">
        <v>19</v>
      </c>
      <c r="L3" s="17"/>
      <c r="M3" s="18"/>
    </row>
    <row r="4" spans="1:13" ht="15" customHeight="1" x14ac:dyDescent="0.25">
      <c r="A4" s="2" t="s">
        <v>2</v>
      </c>
      <c r="B4" s="10" t="s">
        <v>20</v>
      </c>
      <c r="C4" s="10" t="s">
        <v>20</v>
      </c>
      <c r="D4" s="52" t="s">
        <v>21</v>
      </c>
      <c r="E4" s="52" t="s">
        <v>21</v>
      </c>
      <c r="F4" s="53" t="s">
        <v>22</v>
      </c>
      <c r="G4" s="53" t="s">
        <v>22</v>
      </c>
      <c r="H4" s="54" t="s">
        <v>23</v>
      </c>
      <c r="I4" s="54" t="s">
        <v>23</v>
      </c>
      <c r="J4" s="56" t="s">
        <v>24</v>
      </c>
      <c r="K4" s="56" t="s">
        <v>24</v>
      </c>
      <c r="L4" s="19"/>
      <c r="M4" s="20"/>
    </row>
    <row r="5" spans="1:13" ht="15" customHeight="1" x14ac:dyDescent="0.25">
      <c r="A5" s="2" t="s">
        <v>3</v>
      </c>
      <c r="B5" s="10" t="s">
        <v>25</v>
      </c>
      <c r="C5" s="10" t="s">
        <v>25</v>
      </c>
      <c r="D5" s="52" t="s">
        <v>26</v>
      </c>
      <c r="E5" s="52" t="s">
        <v>26</v>
      </c>
      <c r="F5" s="53" t="s">
        <v>27</v>
      </c>
      <c r="G5" s="53" t="s">
        <v>27</v>
      </c>
      <c r="H5" s="54" t="s">
        <v>28</v>
      </c>
      <c r="I5" s="54" t="s">
        <v>28</v>
      </c>
      <c r="J5" s="55" t="s">
        <v>29</v>
      </c>
      <c r="K5" s="55" t="s">
        <v>29</v>
      </c>
      <c r="L5" s="19"/>
      <c r="M5" s="20"/>
    </row>
    <row r="6" spans="1:13" ht="15" customHeight="1" x14ac:dyDescent="0.25">
      <c r="A6" s="2" t="s">
        <v>4</v>
      </c>
      <c r="B6" s="10" t="s">
        <v>30</v>
      </c>
      <c r="C6" s="10" t="s">
        <v>30</v>
      </c>
      <c r="D6" s="52" t="s">
        <v>31</v>
      </c>
      <c r="E6" s="52" t="s">
        <v>31</v>
      </c>
      <c r="F6" s="53" t="s">
        <v>32</v>
      </c>
      <c r="G6" s="53" t="s">
        <v>32</v>
      </c>
      <c r="H6" s="54" t="s">
        <v>33</v>
      </c>
      <c r="I6" s="54" t="s">
        <v>33</v>
      </c>
      <c r="J6" s="55" t="s">
        <v>34</v>
      </c>
      <c r="K6" s="55" t="s">
        <v>34</v>
      </c>
      <c r="L6" s="19"/>
      <c r="M6" s="20"/>
    </row>
    <row r="7" spans="1:13" ht="15" customHeight="1" x14ac:dyDescent="0.25">
      <c r="A7" s="2" t="s">
        <v>5</v>
      </c>
      <c r="B7" s="10" t="s">
        <v>35</v>
      </c>
      <c r="C7" s="10" t="s">
        <v>35</v>
      </c>
      <c r="D7" s="52" t="s">
        <v>36</v>
      </c>
      <c r="E7" s="52" t="s">
        <v>36</v>
      </c>
      <c r="F7" s="53" t="s">
        <v>37</v>
      </c>
      <c r="G7" s="53" t="s">
        <v>37</v>
      </c>
      <c r="H7" s="54" t="s">
        <v>38</v>
      </c>
      <c r="I7" s="54" t="s">
        <v>38</v>
      </c>
      <c r="J7" s="55" t="s">
        <v>39</v>
      </c>
      <c r="K7" s="55" t="s">
        <v>39</v>
      </c>
      <c r="L7" s="17"/>
      <c r="M7" s="23"/>
    </row>
    <row r="8" spans="1:13" ht="15" customHeight="1" x14ac:dyDescent="0.25">
      <c r="A8" s="2" t="s">
        <v>6</v>
      </c>
      <c r="B8" s="10" t="s">
        <v>40</v>
      </c>
      <c r="C8" s="10" t="s">
        <v>40</v>
      </c>
      <c r="D8" s="52" t="s">
        <v>41</v>
      </c>
      <c r="E8" s="52" t="s">
        <v>41</v>
      </c>
      <c r="F8" s="53" t="s">
        <v>42</v>
      </c>
      <c r="G8" s="53" t="s">
        <v>42</v>
      </c>
      <c r="H8" s="54" t="s">
        <v>43</v>
      </c>
      <c r="I8" s="54" t="s">
        <v>43</v>
      </c>
      <c r="J8" s="55" t="s">
        <v>44</v>
      </c>
      <c r="K8" s="55" t="s">
        <v>44</v>
      </c>
      <c r="L8" s="17"/>
      <c r="M8" s="17"/>
    </row>
    <row r="9" spans="1:13" ht="15" customHeight="1" x14ac:dyDescent="0.25">
      <c r="A9" s="2" t="s">
        <v>7</v>
      </c>
      <c r="B9" s="10" t="s">
        <v>45</v>
      </c>
      <c r="C9" s="10" t="s">
        <v>45</v>
      </c>
      <c r="D9" s="52" t="s">
        <v>46</v>
      </c>
      <c r="E9" s="52" t="s">
        <v>46</v>
      </c>
      <c r="F9" s="53" t="s">
        <v>47</v>
      </c>
      <c r="G9" s="53" t="s">
        <v>47</v>
      </c>
      <c r="H9" s="54" t="s">
        <v>48</v>
      </c>
      <c r="I9" s="54" t="s">
        <v>48</v>
      </c>
      <c r="J9" s="55" t="s">
        <v>49</v>
      </c>
      <c r="K9" s="55" t="s">
        <v>49</v>
      </c>
      <c r="L9" s="17"/>
      <c r="M9" s="17"/>
    </row>
    <row r="11" spans="1:13" ht="15" customHeight="1" x14ac:dyDescent="0.25">
      <c r="A11" s="1"/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">
        <v>11</v>
      </c>
      <c r="M11" s="2">
        <v>12</v>
      </c>
    </row>
    <row r="12" spans="1:13" ht="15" customHeight="1" x14ac:dyDescent="0.25">
      <c r="A12" s="2" t="s">
        <v>0</v>
      </c>
      <c r="B12" s="3">
        <v>5.1999999999999998E-2</v>
      </c>
      <c r="C12" s="3">
        <v>5.0999999999999997E-2</v>
      </c>
      <c r="D12" s="4">
        <v>0.83</v>
      </c>
      <c r="E12" s="3">
        <v>0.192</v>
      </c>
      <c r="F12" s="32">
        <v>0.371</v>
      </c>
      <c r="G12" s="33">
        <v>1.62</v>
      </c>
      <c r="H12" s="7">
        <v>1.5489999999999999</v>
      </c>
      <c r="I12" s="6">
        <v>1.794</v>
      </c>
      <c r="J12" s="8">
        <v>1.284</v>
      </c>
      <c r="K12" s="8">
        <v>1.26</v>
      </c>
      <c r="L12" s="3">
        <v>0</v>
      </c>
      <c r="M12" s="3">
        <v>0</v>
      </c>
    </row>
    <row r="13" spans="1:13" ht="15" customHeight="1" x14ac:dyDescent="0.25">
      <c r="A13" s="2" t="s">
        <v>1</v>
      </c>
      <c r="B13" s="3">
        <v>0.22</v>
      </c>
      <c r="C13" s="3">
        <v>0.223</v>
      </c>
      <c r="D13" s="4">
        <v>0.94099999999999995</v>
      </c>
      <c r="E13" s="3">
        <v>0.14099999999999999</v>
      </c>
      <c r="F13" s="32">
        <v>0.379</v>
      </c>
      <c r="G13" s="33">
        <v>1.5680000000000001</v>
      </c>
      <c r="H13" s="7">
        <v>1.3919999999999999</v>
      </c>
      <c r="I13" s="11">
        <v>1.958</v>
      </c>
      <c r="J13" s="4">
        <v>1.0589999999999999</v>
      </c>
      <c r="K13" s="4">
        <v>1.0620000000000001</v>
      </c>
      <c r="L13" s="10"/>
      <c r="M13" s="10"/>
    </row>
    <row r="14" spans="1:13" ht="15" customHeight="1" x14ac:dyDescent="0.25">
      <c r="A14" s="2" t="s">
        <v>2</v>
      </c>
      <c r="B14" s="5">
        <v>0.34300000000000003</v>
      </c>
      <c r="C14" s="5">
        <v>0.34200000000000003</v>
      </c>
      <c r="D14" s="3">
        <v>5.6000000000000001E-2</v>
      </c>
      <c r="E14" s="3">
        <v>8.5999999999999993E-2</v>
      </c>
      <c r="F14" s="34">
        <v>5.6000000000000001E-2</v>
      </c>
      <c r="G14" s="34">
        <v>6.0999999999999999E-2</v>
      </c>
      <c r="H14" s="3">
        <v>7.0999999999999994E-2</v>
      </c>
      <c r="I14" s="3">
        <v>6.4000000000000001E-2</v>
      </c>
      <c r="J14" s="5">
        <v>0.53600000000000003</v>
      </c>
      <c r="K14" s="12">
        <v>0.59699999999999998</v>
      </c>
      <c r="L14" s="10"/>
      <c r="M14" s="10"/>
    </row>
    <row r="15" spans="1:13" ht="15" customHeight="1" x14ac:dyDescent="0.25">
      <c r="A15" s="2" t="s">
        <v>3</v>
      </c>
      <c r="B15" s="5">
        <v>0.53300000000000003</v>
      </c>
      <c r="C15" s="12">
        <v>0.55000000000000004</v>
      </c>
      <c r="D15" s="13">
        <v>2.6669999999999998</v>
      </c>
      <c r="E15" s="13">
        <v>2.6339999999999999</v>
      </c>
      <c r="F15" s="35">
        <v>2.6509999999999998</v>
      </c>
      <c r="G15" s="35">
        <v>2.59</v>
      </c>
      <c r="H15" s="7">
        <v>1.52</v>
      </c>
      <c r="I15" s="8">
        <v>1.137</v>
      </c>
      <c r="J15" s="11">
        <v>2.056</v>
      </c>
      <c r="K15" s="14">
        <v>2.2320000000000002</v>
      </c>
      <c r="L15" s="10"/>
      <c r="M15" s="10"/>
    </row>
    <row r="16" spans="1:13" ht="15" customHeight="1" x14ac:dyDescent="0.25">
      <c r="A16" s="2" t="s">
        <v>4</v>
      </c>
      <c r="B16" s="4">
        <v>0.82899999999999996</v>
      </c>
      <c r="C16" s="4">
        <v>0.84499999999999997</v>
      </c>
      <c r="D16" s="15">
        <v>3.7669999999999999</v>
      </c>
      <c r="E16" s="15">
        <v>3.782</v>
      </c>
      <c r="F16" s="36">
        <v>1.27</v>
      </c>
      <c r="G16" s="36">
        <v>1.028</v>
      </c>
      <c r="H16" s="13">
        <v>2.6840000000000002</v>
      </c>
      <c r="I16" s="11">
        <v>1.968</v>
      </c>
      <c r="J16" s="13">
        <v>2.5539999999999998</v>
      </c>
      <c r="K16" s="13">
        <v>2.4609999999999999</v>
      </c>
      <c r="L16" s="10"/>
      <c r="M16" s="10"/>
    </row>
    <row r="17" spans="1:20" ht="15" customHeight="1" x14ac:dyDescent="0.25">
      <c r="A17" s="2" t="s">
        <v>5</v>
      </c>
      <c r="B17" s="7">
        <v>1.3660000000000001</v>
      </c>
      <c r="C17" s="7">
        <v>1.367</v>
      </c>
      <c r="D17" s="12">
        <v>0.60899999999999999</v>
      </c>
      <c r="E17" s="12">
        <v>0.56200000000000006</v>
      </c>
      <c r="F17" s="37">
        <v>1.304</v>
      </c>
      <c r="G17" s="37">
        <v>1.3759999999999999</v>
      </c>
      <c r="H17" s="5">
        <v>0.40500000000000003</v>
      </c>
      <c r="I17" s="5">
        <v>0.48299999999999998</v>
      </c>
      <c r="J17" s="5">
        <v>0.44700000000000001</v>
      </c>
      <c r="K17" s="12">
        <v>0.77100000000000002</v>
      </c>
      <c r="L17" s="10"/>
      <c r="M17" s="10"/>
    </row>
    <row r="18" spans="1:20" ht="15" customHeight="1" x14ac:dyDescent="0.25">
      <c r="A18" s="2" t="s">
        <v>6</v>
      </c>
      <c r="B18" s="14">
        <v>2.194</v>
      </c>
      <c r="C18" s="14">
        <v>2.2440000000000002</v>
      </c>
      <c r="D18" s="5">
        <v>0.52300000000000002</v>
      </c>
      <c r="E18" s="5">
        <v>0.48599999999999999</v>
      </c>
      <c r="F18" s="32">
        <v>0.28899999999999998</v>
      </c>
      <c r="G18" s="32">
        <v>0.30599999999999999</v>
      </c>
      <c r="H18" s="12">
        <v>0.61199999999999999</v>
      </c>
      <c r="I18" s="12">
        <v>0.623</v>
      </c>
      <c r="J18" s="5">
        <v>0.53100000000000003</v>
      </c>
      <c r="K18" s="12">
        <v>0.55500000000000005</v>
      </c>
      <c r="L18" s="10"/>
      <c r="M18" s="10"/>
    </row>
    <row r="19" spans="1:20" ht="15" customHeight="1" x14ac:dyDescent="0.25">
      <c r="A19" s="2" t="s">
        <v>7</v>
      </c>
      <c r="B19" s="10" t="s">
        <v>8</v>
      </c>
      <c r="C19" s="15">
        <v>3.5819999999999999</v>
      </c>
      <c r="D19" s="8">
        <v>1.3069999999999999</v>
      </c>
      <c r="E19" s="8">
        <v>1.2649999999999999</v>
      </c>
      <c r="F19" s="38">
        <v>0.67</v>
      </c>
      <c r="G19" s="38">
        <v>0.55200000000000005</v>
      </c>
      <c r="H19" s="8">
        <v>1.1100000000000001</v>
      </c>
      <c r="I19" s="8">
        <v>1.258</v>
      </c>
      <c r="J19" s="8">
        <v>1.3169999999999999</v>
      </c>
      <c r="K19" s="8">
        <v>1.24</v>
      </c>
      <c r="L19" s="10"/>
      <c r="M19" s="10"/>
    </row>
    <row r="21" spans="1:20" ht="15" customHeight="1" x14ac:dyDescent="0.25">
      <c r="B21" s="2" t="s">
        <v>0</v>
      </c>
      <c r="C21" s="2" t="s">
        <v>1</v>
      </c>
      <c r="D21" s="2" t="s">
        <v>2</v>
      </c>
      <c r="E21" s="2" t="s">
        <v>3</v>
      </c>
      <c r="F21" s="2" t="s">
        <v>4</v>
      </c>
      <c r="G21" s="2" t="s">
        <v>5</v>
      </c>
      <c r="H21" s="2" t="s">
        <v>6</v>
      </c>
      <c r="I21" s="2" t="s">
        <v>7</v>
      </c>
    </row>
    <row r="22" spans="1:20" ht="15" customHeight="1" x14ac:dyDescent="0.25">
      <c r="B22" s="3">
        <v>5.1999999999999998E-2</v>
      </c>
      <c r="C22" s="3">
        <v>0.22</v>
      </c>
      <c r="D22" s="5">
        <v>0.34300000000000003</v>
      </c>
      <c r="E22" s="5">
        <v>0.53300000000000003</v>
      </c>
      <c r="F22" s="4">
        <v>0.82899999999999996</v>
      </c>
      <c r="G22" s="7">
        <v>1.3660000000000001</v>
      </c>
      <c r="H22" s="14">
        <v>2.194</v>
      </c>
      <c r="I22" s="10" t="s">
        <v>8</v>
      </c>
    </row>
    <row r="23" spans="1:20" ht="15" customHeight="1" thickBot="1" x14ac:dyDescent="0.3">
      <c r="B23" s="39">
        <v>5.0999999999999997E-2</v>
      </c>
      <c r="C23" s="39">
        <v>0.223</v>
      </c>
      <c r="D23" s="40">
        <v>0.34200000000000003</v>
      </c>
      <c r="E23" s="41">
        <v>0.55000000000000004</v>
      </c>
      <c r="F23" s="42">
        <v>0.84499999999999997</v>
      </c>
      <c r="G23" s="43">
        <v>1.367</v>
      </c>
      <c r="H23" s="44">
        <v>2.2440000000000002</v>
      </c>
      <c r="I23" s="45">
        <v>3.5819999999999999</v>
      </c>
      <c r="L23" t="s">
        <v>0</v>
      </c>
      <c r="M23" t="s">
        <v>1</v>
      </c>
      <c r="N23" t="s">
        <v>2</v>
      </c>
      <c r="O23" t="s">
        <v>3</v>
      </c>
      <c r="P23" t="s">
        <v>4</v>
      </c>
      <c r="Q23" t="s">
        <v>5</v>
      </c>
      <c r="R23" t="s">
        <v>6</v>
      </c>
      <c r="S23" t="s">
        <v>7</v>
      </c>
    </row>
    <row r="24" spans="1:20" ht="15" customHeight="1" x14ac:dyDescent="0.25">
      <c r="A24" s="46" t="s">
        <v>50</v>
      </c>
      <c r="B24" s="47">
        <f>AVERAGE(B22:B23)</f>
        <v>5.1499999999999997E-2</v>
      </c>
      <c r="C24" s="47">
        <f t="shared" ref="C24:H24" si="0">AVERAGE(C22:C23)</f>
        <v>0.2215</v>
      </c>
      <c r="D24" s="47">
        <f t="shared" si="0"/>
        <v>0.34250000000000003</v>
      </c>
      <c r="E24" s="47">
        <f t="shared" si="0"/>
        <v>0.54150000000000009</v>
      </c>
      <c r="F24" s="47">
        <f t="shared" si="0"/>
        <v>0.83699999999999997</v>
      </c>
      <c r="G24" s="47">
        <f t="shared" si="0"/>
        <v>1.3665</v>
      </c>
      <c r="H24" s="47">
        <f t="shared" si="0"/>
        <v>2.2190000000000003</v>
      </c>
      <c r="I24" s="48">
        <f>AVERAGE(I22:I23)</f>
        <v>3.5819999999999999</v>
      </c>
      <c r="K24" s="63" t="s">
        <v>53</v>
      </c>
      <c r="L24" s="64">
        <v>0</v>
      </c>
      <c r="M24" s="64">
        <v>615</v>
      </c>
      <c r="N24" s="64">
        <v>922</v>
      </c>
      <c r="O24" s="64">
        <v>1383</v>
      </c>
      <c r="P24" s="64">
        <v>2074</v>
      </c>
      <c r="Q24" s="64">
        <v>3111</v>
      </c>
      <c r="R24" s="64">
        <v>4667</v>
      </c>
      <c r="S24" s="65">
        <v>7000</v>
      </c>
      <c r="T24" s="60"/>
    </row>
    <row r="25" spans="1:20" ht="15" customHeight="1" thickBot="1" x14ac:dyDescent="0.3">
      <c r="A25" s="49" t="s">
        <v>51</v>
      </c>
      <c r="B25" s="50">
        <v>0</v>
      </c>
      <c r="C25" s="50">
        <v>615</v>
      </c>
      <c r="D25" s="50">
        <v>922</v>
      </c>
      <c r="E25" s="50">
        <v>1383</v>
      </c>
      <c r="F25" s="50">
        <v>2074</v>
      </c>
      <c r="G25" s="50">
        <v>3111</v>
      </c>
      <c r="H25" s="50">
        <v>4667</v>
      </c>
      <c r="I25" s="51">
        <v>7000</v>
      </c>
      <c r="K25" s="66" t="s">
        <v>54</v>
      </c>
      <c r="L25" s="67">
        <v>5.1499999999999997E-2</v>
      </c>
      <c r="M25" s="67">
        <v>0.2215</v>
      </c>
      <c r="N25" s="67">
        <v>0.34250000000000003</v>
      </c>
      <c r="O25" s="67">
        <v>0.54150000000000009</v>
      </c>
      <c r="P25" s="67">
        <v>0.83699999999999997</v>
      </c>
      <c r="Q25" s="67">
        <v>1.3665</v>
      </c>
      <c r="R25" s="67">
        <v>2.2190000000000003</v>
      </c>
      <c r="S25" s="68">
        <v>3.5819999999999999</v>
      </c>
      <c r="T25" s="60"/>
    </row>
    <row r="26" spans="1:20" ht="15" customHeight="1" x14ac:dyDescent="0.25">
      <c r="K26" s="60"/>
      <c r="L26" s="60"/>
      <c r="M26" s="60"/>
      <c r="N26" s="60"/>
      <c r="O26" s="60"/>
      <c r="P26" s="60"/>
      <c r="Q26" s="60"/>
      <c r="R26" s="60"/>
      <c r="S26" s="60"/>
      <c r="T26" s="60"/>
    </row>
    <row r="27" spans="1:20" ht="15" customHeight="1" x14ac:dyDescent="0.25">
      <c r="C27" s="69" t="s">
        <v>52</v>
      </c>
      <c r="D27" s="69" t="s">
        <v>53</v>
      </c>
      <c r="K27" s="60"/>
      <c r="L27" s="69"/>
      <c r="M27" s="69"/>
      <c r="N27" s="69"/>
      <c r="O27" s="69"/>
      <c r="P27" s="69"/>
      <c r="Q27" s="69"/>
      <c r="R27" s="69"/>
      <c r="S27" s="69"/>
      <c r="T27" s="60"/>
    </row>
    <row r="28" spans="1:20" ht="15" customHeight="1" x14ac:dyDescent="0.25">
      <c r="B28" s="59" t="s">
        <v>21</v>
      </c>
      <c r="C28" s="61">
        <f>AVERAGE(D14:E14)</f>
        <v>7.0999999999999994E-2</v>
      </c>
      <c r="D28" s="62">
        <f>(C28-0.1196)/0.0005</f>
        <v>-97.2</v>
      </c>
    </row>
    <row r="29" spans="1:20" ht="15" customHeight="1" x14ac:dyDescent="0.25">
      <c r="B29" s="52" t="s">
        <v>26</v>
      </c>
      <c r="C29" s="61">
        <f>AVERAGE(D15:E15)</f>
        <v>2.6505000000000001</v>
      </c>
      <c r="D29" s="62">
        <f t="shared" ref="D29:D59" si="1">(C29-0.1196)/0.0005</f>
        <v>5061.8</v>
      </c>
    </row>
    <row r="30" spans="1:20" ht="15" customHeight="1" x14ac:dyDescent="0.25">
      <c r="B30" s="52" t="s">
        <v>31</v>
      </c>
      <c r="C30" s="61">
        <f t="shared" ref="C30:C33" si="2">AVERAGE(D16:E16)</f>
        <v>3.7744999999999997</v>
      </c>
      <c r="D30" s="62">
        <f t="shared" si="1"/>
        <v>7309.7999999999993</v>
      </c>
    </row>
    <row r="31" spans="1:20" ht="15" customHeight="1" x14ac:dyDescent="0.25">
      <c r="B31" s="52" t="s">
        <v>36</v>
      </c>
      <c r="C31" s="61">
        <f t="shared" si="2"/>
        <v>0.58550000000000002</v>
      </c>
      <c r="D31" s="62">
        <f t="shared" si="1"/>
        <v>931.80000000000007</v>
      </c>
    </row>
    <row r="32" spans="1:20" ht="15" customHeight="1" x14ac:dyDescent="0.25">
      <c r="B32" s="52" t="s">
        <v>41</v>
      </c>
      <c r="C32" s="61">
        <f t="shared" si="2"/>
        <v>0.50449999999999995</v>
      </c>
      <c r="D32" s="62">
        <f t="shared" si="1"/>
        <v>769.8</v>
      </c>
    </row>
    <row r="33" spans="2:4" ht="15" customHeight="1" x14ac:dyDescent="0.25">
      <c r="B33" s="52" t="s">
        <v>46</v>
      </c>
      <c r="C33" s="61">
        <f t="shared" si="2"/>
        <v>1.286</v>
      </c>
      <c r="D33" s="62">
        <f t="shared" si="1"/>
        <v>2332.8000000000002</v>
      </c>
    </row>
    <row r="34" spans="2:4" ht="15" customHeight="1" x14ac:dyDescent="0.25">
      <c r="B34" s="53" t="s">
        <v>22</v>
      </c>
      <c r="C34" s="61">
        <f>AVERAGE(F14:G14)</f>
        <v>5.8499999999999996E-2</v>
      </c>
      <c r="D34" s="62">
        <f t="shared" si="1"/>
        <v>-122.2</v>
      </c>
    </row>
    <row r="35" spans="2:4" ht="15" customHeight="1" x14ac:dyDescent="0.25">
      <c r="B35" s="53" t="s">
        <v>27</v>
      </c>
      <c r="C35" s="61">
        <f t="shared" ref="C35:C39" si="3">AVERAGE(F15:G15)</f>
        <v>2.6204999999999998</v>
      </c>
      <c r="D35" s="62">
        <f t="shared" si="1"/>
        <v>5001.7999999999993</v>
      </c>
    </row>
    <row r="36" spans="2:4" ht="15" customHeight="1" x14ac:dyDescent="0.25">
      <c r="B36" s="53" t="s">
        <v>32</v>
      </c>
      <c r="C36" s="61">
        <f t="shared" si="3"/>
        <v>1.149</v>
      </c>
      <c r="D36" s="62">
        <f t="shared" si="1"/>
        <v>2058.8000000000002</v>
      </c>
    </row>
    <row r="37" spans="2:4" ht="15" customHeight="1" x14ac:dyDescent="0.25">
      <c r="B37" s="53" t="s">
        <v>37</v>
      </c>
      <c r="C37" s="61">
        <f t="shared" si="3"/>
        <v>1.3399999999999999</v>
      </c>
      <c r="D37" s="62">
        <f t="shared" si="1"/>
        <v>2440.7999999999997</v>
      </c>
    </row>
    <row r="38" spans="2:4" ht="15" customHeight="1" x14ac:dyDescent="0.25">
      <c r="B38" s="53" t="s">
        <v>42</v>
      </c>
      <c r="C38" s="61">
        <f t="shared" si="3"/>
        <v>0.29749999999999999</v>
      </c>
      <c r="D38" s="62">
        <f t="shared" si="1"/>
        <v>355.8</v>
      </c>
    </row>
    <row r="39" spans="2:4" ht="15" customHeight="1" x14ac:dyDescent="0.25">
      <c r="B39" s="53" t="s">
        <v>47</v>
      </c>
      <c r="C39" s="61">
        <f t="shared" si="3"/>
        <v>0.61099999999999999</v>
      </c>
      <c r="D39" s="62">
        <f t="shared" si="1"/>
        <v>982.8</v>
      </c>
    </row>
    <row r="40" spans="2:4" ht="15" customHeight="1" x14ac:dyDescent="0.25">
      <c r="B40" s="54" t="s">
        <v>23</v>
      </c>
      <c r="C40" s="61">
        <f>AVERAGE(H14:I14)</f>
        <v>6.7500000000000004E-2</v>
      </c>
      <c r="D40" s="62">
        <f t="shared" si="1"/>
        <v>-104.19999999999999</v>
      </c>
    </row>
    <row r="41" spans="2:4" ht="15" customHeight="1" x14ac:dyDescent="0.25">
      <c r="B41" s="54" t="s">
        <v>28</v>
      </c>
      <c r="C41" s="61">
        <f t="shared" ref="C41:C45" si="4">AVERAGE(H15:I15)</f>
        <v>1.3285</v>
      </c>
      <c r="D41" s="62">
        <f t="shared" si="1"/>
        <v>2417.8000000000002</v>
      </c>
    </row>
    <row r="42" spans="2:4" ht="15" customHeight="1" x14ac:dyDescent="0.25">
      <c r="B42" s="54" t="s">
        <v>33</v>
      </c>
      <c r="C42" s="61">
        <f t="shared" si="4"/>
        <v>2.3260000000000001</v>
      </c>
      <c r="D42" s="62">
        <f t="shared" si="1"/>
        <v>4412.8</v>
      </c>
    </row>
    <row r="43" spans="2:4" ht="15" customHeight="1" x14ac:dyDescent="0.25">
      <c r="B43" s="54" t="s">
        <v>38</v>
      </c>
      <c r="C43" s="61">
        <f t="shared" si="4"/>
        <v>0.44400000000000001</v>
      </c>
      <c r="D43" s="62">
        <f t="shared" si="1"/>
        <v>648.80000000000007</v>
      </c>
    </row>
    <row r="44" spans="2:4" ht="15" customHeight="1" x14ac:dyDescent="0.25">
      <c r="B44" s="54" t="s">
        <v>43</v>
      </c>
      <c r="C44" s="61">
        <f t="shared" si="4"/>
        <v>0.61749999999999994</v>
      </c>
      <c r="D44" s="62">
        <f t="shared" si="1"/>
        <v>995.79999999999984</v>
      </c>
    </row>
    <row r="45" spans="2:4" ht="15" customHeight="1" x14ac:dyDescent="0.25">
      <c r="B45" s="54" t="s">
        <v>48</v>
      </c>
      <c r="C45" s="61">
        <f t="shared" si="4"/>
        <v>1.1840000000000002</v>
      </c>
      <c r="D45" s="62">
        <f t="shared" si="1"/>
        <v>2128.8000000000006</v>
      </c>
    </row>
    <row r="46" spans="2:4" ht="15" customHeight="1" x14ac:dyDescent="0.25">
      <c r="B46" s="55" t="s">
        <v>29</v>
      </c>
      <c r="C46" s="61">
        <f>AVERAGE(J15:K15)</f>
        <v>2.1440000000000001</v>
      </c>
      <c r="D46" s="62">
        <f t="shared" si="1"/>
        <v>4048.7999999999997</v>
      </c>
    </row>
    <row r="47" spans="2:4" ht="15" customHeight="1" x14ac:dyDescent="0.25">
      <c r="B47" s="55" t="s">
        <v>34</v>
      </c>
      <c r="C47" s="61">
        <f t="shared" ref="C47:C50" si="5">AVERAGE(J16:K16)</f>
        <v>2.5074999999999998</v>
      </c>
      <c r="D47" s="62">
        <f t="shared" si="1"/>
        <v>4775.7999999999993</v>
      </c>
    </row>
    <row r="48" spans="2:4" ht="15" customHeight="1" x14ac:dyDescent="0.25">
      <c r="B48" s="55" t="s">
        <v>39</v>
      </c>
      <c r="C48" s="61">
        <f t="shared" si="5"/>
        <v>0.60899999999999999</v>
      </c>
      <c r="D48" s="62">
        <f t="shared" si="1"/>
        <v>978.8</v>
      </c>
    </row>
    <row r="49" spans="2:4" ht="15" customHeight="1" x14ac:dyDescent="0.25">
      <c r="B49" s="55" t="s">
        <v>44</v>
      </c>
      <c r="C49" s="61">
        <f t="shared" si="5"/>
        <v>0.54300000000000004</v>
      </c>
      <c r="D49" s="62">
        <f t="shared" si="1"/>
        <v>846.80000000000007</v>
      </c>
    </row>
    <row r="50" spans="2:4" ht="15" customHeight="1" x14ac:dyDescent="0.25">
      <c r="B50" s="55" t="s">
        <v>49</v>
      </c>
      <c r="C50" s="61">
        <f t="shared" si="5"/>
        <v>1.2785</v>
      </c>
      <c r="D50" s="62">
        <f t="shared" si="1"/>
        <v>2317.8000000000002</v>
      </c>
    </row>
    <row r="51" spans="2:4" ht="15" customHeight="1" x14ac:dyDescent="0.25">
      <c r="B51" s="57" t="s">
        <v>11</v>
      </c>
      <c r="C51" s="61">
        <f>AVERAGE(D12:D13)</f>
        <v>0.88549999999999995</v>
      </c>
      <c r="D51" s="62">
        <f t="shared" si="1"/>
        <v>1531.7999999999997</v>
      </c>
    </row>
    <row r="52" spans="2:4" ht="15" customHeight="1" x14ac:dyDescent="0.25">
      <c r="B52" s="57" t="s">
        <v>12</v>
      </c>
      <c r="C52" s="61">
        <f>AVERAGE(E12:E13)</f>
        <v>0.16649999999999998</v>
      </c>
      <c r="D52" s="62">
        <f t="shared" si="1"/>
        <v>93.799999999999969</v>
      </c>
    </row>
    <row r="53" spans="2:4" ht="15" customHeight="1" x14ac:dyDescent="0.25">
      <c r="B53" s="58" t="s">
        <v>13</v>
      </c>
      <c r="C53" s="61">
        <f>AVERAGE(F12:F13)</f>
        <v>0.375</v>
      </c>
      <c r="D53" s="62">
        <f t="shared" si="1"/>
        <v>510.8</v>
      </c>
    </row>
    <row r="54" spans="2:4" ht="15" customHeight="1" x14ac:dyDescent="0.25">
      <c r="B54" s="58" t="s">
        <v>14</v>
      </c>
      <c r="C54" s="61">
        <f t="shared" ref="C54" si="6">AVERAGE(D15:D16)</f>
        <v>3.2169999999999996</v>
      </c>
      <c r="D54" s="62">
        <f t="shared" si="1"/>
        <v>6194.7999999999993</v>
      </c>
    </row>
    <row r="55" spans="2:4" ht="15" customHeight="1" x14ac:dyDescent="0.25">
      <c r="B55" s="57" t="s">
        <v>15</v>
      </c>
      <c r="C55" s="61">
        <f>AVERAGE(G12:G13)</f>
        <v>1.5940000000000001</v>
      </c>
      <c r="D55" s="62">
        <f t="shared" si="1"/>
        <v>2948.8</v>
      </c>
    </row>
    <row r="56" spans="2:4" ht="15" customHeight="1" x14ac:dyDescent="0.25">
      <c r="B56" s="56" t="s">
        <v>16</v>
      </c>
      <c r="C56" s="61">
        <f>AVERAGE(I12:I13)</f>
        <v>1.8759999999999999</v>
      </c>
      <c r="D56" s="62">
        <f t="shared" si="1"/>
        <v>3512.7999999999997</v>
      </c>
    </row>
    <row r="57" spans="2:4" ht="15" customHeight="1" x14ac:dyDescent="0.25">
      <c r="B57" s="56" t="s">
        <v>17</v>
      </c>
      <c r="C57" s="61">
        <f>AVERAGE(J12:K12)</f>
        <v>1.272</v>
      </c>
      <c r="D57" s="62">
        <f t="shared" si="1"/>
        <v>2304.8000000000002</v>
      </c>
    </row>
    <row r="58" spans="2:4" ht="15" customHeight="1" x14ac:dyDescent="0.25">
      <c r="B58" s="56" t="s">
        <v>19</v>
      </c>
      <c r="C58" s="61">
        <f t="shared" ref="C58:C59" si="7">AVERAGE(J13:K13)</f>
        <v>1.0605</v>
      </c>
      <c r="D58" s="62">
        <f t="shared" si="1"/>
        <v>1881.8</v>
      </c>
    </row>
    <row r="59" spans="2:4" ht="15" customHeight="1" x14ac:dyDescent="0.25">
      <c r="B59" s="56" t="s">
        <v>24</v>
      </c>
      <c r="C59" s="61">
        <f t="shared" si="7"/>
        <v>0.5665</v>
      </c>
      <c r="D59" s="62">
        <f t="shared" si="1"/>
        <v>893.80000000000007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6939-09B0-4091-92EA-83991A95E47A}">
  <dimension ref="A1:J33"/>
  <sheetViews>
    <sheetView zoomScale="115" zoomScaleNormal="115" workbookViewId="0">
      <selection sqref="A1:C1048576"/>
    </sheetView>
  </sheetViews>
  <sheetFormatPr defaultColWidth="9.5703125" defaultRowHeight="14.25" customHeight="1" x14ac:dyDescent="0.25"/>
  <cols>
    <col min="1" max="1" width="26" customWidth="1"/>
    <col min="2" max="2" width="14.28515625" customWidth="1"/>
  </cols>
  <sheetData>
    <row r="1" spans="1:10" ht="14.25" customHeight="1" x14ac:dyDescent="0.25">
      <c r="B1" s="69" t="s">
        <v>52</v>
      </c>
      <c r="C1" s="69" t="s">
        <v>53</v>
      </c>
    </row>
    <row r="2" spans="1:10" ht="14.25" customHeight="1" x14ac:dyDescent="0.25">
      <c r="A2" s="59" t="s">
        <v>21</v>
      </c>
      <c r="B2" s="61">
        <v>7.0999999999999994E-2</v>
      </c>
      <c r="C2" s="62">
        <v>-97.2</v>
      </c>
      <c r="E2" s="62">
        <v>2332.8000000000002</v>
      </c>
      <c r="F2" s="62">
        <v>769.8</v>
      </c>
      <c r="G2" s="62">
        <v>931.80000000000007</v>
      </c>
      <c r="H2" s="62">
        <v>7309.7999999999993</v>
      </c>
      <c r="I2" s="62">
        <v>5061.8</v>
      </c>
      <c r="J2" s="62">
        <v>-97.2</v>
      </c>
    </row>
    <row r="3" spans="1:10" ht="14.25" customHeight="1" x14ac:dyDescent="0.25">
      <c r="A3" s="52" t="s">
        <v>26</v>
      </c>
      <c r="B3" s="61">
        <v>2.6505000000000001</v>
      </c>
      <c r="C3" s="62">
        <v>5061.8</v>
      </c>
      <c r="E3" s="62">
        <v>982.8</v>
      </c>
      <c r="F3" s="62">
        <v>355.8</v>
      </c>
      <c r="G3" s="62">
        <v>2440.7999999999997</v>
      </c>
      <c r="H3" s="62">
        <v>2058.8000000000002</v>
      </c>
      <c r="I3" s="62">
        <v>5001.7999999999993</v>
      </c>
      <c r="J3" s="62">
        <v>-122.2</v>
      </c>
    </row>
    <row r="4" spans="1:10" ht="14.25" customHeight="1" x14ac:dyDescent="0.25">
      <c r="A4" s="52" t="s">
        <v>31</v>
      </c>
      <c r="B4" s="61">
        <v>3.7744999999999997</v>
      </c>
      <c r="C4" s="62">
        <v>7309.7999999999993</v>
      </c>
      <c r="E4" s="62">
        <v>2128.8000000000006</v>
      </c>
      <c r="F4" s="62">
        <v>995.79999999999984</v>
      </c>
      <c r="G4" s="62">
        <v>648.80000000000007</v>
      </c>
      <c r="H4" s="62">
        <v>4412.8</v>
      </c>
      <c r="I4" s="62">
        <v>2417.8000000000002</v>
      </c>
      <c r="J4" s="62">
        <v>-104.19999999999999</v>
      </c>
    </row>
    <row r="5" spans="1:10" ht="14.25" customHeight="1" x14ac:dyDescent="0.25">
      <c r="A5" s="52" t="s">
        <v>36</v>
      </c>
      <c r="B5" s="61">
        <v>0.58550000000000002</v>
      </c>
      <c r="C5" s="62">
        <v>931.80000000000007</v>
      </c>
      <c r="E5" s="62">
        <v>1531.7999999999997</v>
      </c>
      <c r="F5" s="62">
        <v>846.80000000000007</v>
      </c>
      <c r="G5" s="62">
        <v>978.8</v>
      </c>
      <c r="H5" s="62">
        <v>4775.7999999999993</v>
      </c>
      <c r="I5" s="62">
        <v>4048.7999999999997</v>
      </c>
    </row>
    <row r="6" spans="1:10" ht="14.25" customHeight="1" x14ac:dyDescent="0.25">
      <c r="A6" s="52" t="s">
        <v>41</v>
      </c>
      <c r="B6" s="61">
        <v>0.50449999999999995</v>
      </c>
      <c r="C6" s="62">
        <v>769.8</v>
      </c>
      <c r="E6" s="62">
        <v>893.80000000000007</v>
      </c>
      <c r="F6" s="62">
        <v>93.799999999999969</v>
      </c>
      <c r="G6" s="62">
        <v>510.8</v>
      </c>
      <c r="H6" s="62">
        <v>6194.7999999999993</v>
      </c>
      <c r="I6" s="62">
        <v>2948.8</v>
      </c>
    </row>
    <row r="7" spans="1:10" ht="14.25" customHeight="1" x14ac:dyDescent="0.25">
      <c r="A7" s="52" t="s">
        <v>46</v>
      </c>
      <c r="B7" s="61">
        <v>1.286</v>
      </c>
      <c r="C7" s="62">
        <v>2332.8000000000002</v>
      </c>
      <c r="E7" s="62">
        <v>2317.8000000000002</v>
      </c>
      <c r="G7" s="62">
        <v>1881.8</v>
      </c>
      <c r="H7" s="62">
        <v>2304.8000000000002</v>
      </c>
      <c r="I7" s="62">
        <v>3512.7999999999997</v>
      </c>
    </row>
    <row r="8" spans="1:10" ht="14.25" customHeight="1" x14ac:dyDescent="0.25">
      <c r="A8" s="53" t="s">
        <v>22</v>
      </c>
      <c r="B8" s="61">
        <v>5.8499999999999996E-2</v>
      </c>
      <c r="C8" s="62">
        <v>-122.2</v>
      </c>
    </row>
    <row r="9" spans="1:10" ht="14.25" customHeight="1" x14ac:dyDescent="0.25">
      <c r="A9" s="53" t="s">
        <v>27</v>
      </c>
      <c r="B9" s="61">
        <v>2.6204999999999998</v>
      </c>
      <c r="C9" s="62">
        <v>5001.7999999999993</v>
      </c>
    </row>
    <row r="10" spans="1:10" ht="14.25" customHeight="1" x14ac:dyDescent="0.25">
      <c r="A10" s="53" t="s">
        <v>32</v>
      </c>
      <c r="B10" s="61">
        <v>1.149</v>
      </c>
      <c r="C10" s="62">
        <v>2058.8000000000002</v>
      </c>
    </row>
    <row r="11" spans="1:10" ht="14.25" customHeight="1" x14ac:dyDescent="0.25">
      <c r="A11" s="53" t="s">
        <v>37</v>
      </c>
      <c r="B11" s="61">
        <v>1.3399999999999999</v>
      </c>
      <c r="C11" s="62">
        <v>2440.7999999999997</v>
      </c>
    </row>
    <row r="12" spans="1:10" ht="14.25" customHeight="1" x14ac:dyDescent="0.25">
      <c r="A12" s="53" t="s">
        <v>42</v>
      </c>
      <c r="B12" s="61">
        <v>0.29749999999999999</v>
      </c>
      <c r="C12" s="62">
        <v>355.8</v>
      </c>
    </row>
    <row r="13" spans="1:10" ht="14.25" customHeight="1" x14ac:dyDescent="0.25">
      <c r="A13" s="53" t="s">
        <v>47</v>
      </c>
      <c r="B13" s="61">
        <v>0.61099999999999999</v>
      </c>
      <c r="C13" s="62">
        <v>982.8</v>
      </c>
    </row>
    <row r="14" spans="1:10" ht="14.25" customHeight="1" x14ac:dyDescent="0.25">
      <c r="A14" s="54" t="s">
        <v>23</v>
      </c>
      <c r="B14" s="61">
        <v>6.7500000000000004E-2</v>
      </c>
      <c r="C14" s="62">
        <v>-104.19999999999999</v>
      </c>
    </row>
    <row r="15" spans="1:10" ht="14.25" customHeight="1" x14ac:dyDescent="0.25">
      <c r="A15" s="54" t="s">
        <v>28</v>
      </c>
      <c r="B15" s="61">
        <v>1.3285</v>
      </c>
      <c r="C15" s="62">
        <v>2417.8000000000002</v>
      </c>
    </row>
    <row r="16" spans="1:10" ht="14.25" customHeight="1" x14ac:dyDescent="0.25">
      <c r="A16" s="54" t="s">
        <v>33</v>
      </c>
      <c r="B16" s="61">
        <v>2.3260000000000001</v>
      </c>
      <c r="C16" s="62">
        <v>4412.8</v>
      </c>
    </row>
    <row r="17" spans="1:3" ht="14.25" customHeight="1" x14ac:dyDescent="0.25">
      <c r="A17" s="54" t="s">
        <v>38</v>
      </c>
      <c r="B17" s="61">
        <v>0.44400000000000001</v>
      </c>
      <c r="C17" s="62">
        <v>648.80000000000007</v>
      </c>
    </row>
    <row r="18" spans="1:3" ht="14.25" customHeight="1" x14ac:dyDescent="0.25">
      <c r="A18" s="54" t="s">
        <v>43</v>
      </c>
      <c r="B18" s="61">
        <v>0.61749999999999994</v>
      </c>
      <c r="C18" s="62">
        <v>995.79999999999984</v>
      </c>
    </row>
    <row r="19" spans="1:3" ht="14.25" customHeight="1" x14ac:dyDescent="0.25">
      <c r="A19" s="54" t="s">
        <v>48</v>
      </c>
      <c r="B19" s="61">
        <v>1.1840000000000002</v>
      </c>
      <c r="C19" s="62">
        <v>2128.8000000000006</v>
      </c>
    </row>
    <row r="20" spans="1:3" ht="14.25" customHeight="1" x14ac:dyDescent="0.25">
      <c r="A20" s="55" t="s">
        <v>29</v>
      </c>
      <c r="B20" s="61">
        <v>2.1440000000000001</v>
      </c>
      <c r="C20" s="62">
        <v>4048.7999999999997</v>
      </c>
    </row>
    <row r="21" spans="1:3" ht="14.25" customHeight="1" x14ac:dyDescent="0.25">
      <c r="A21" s="55" t="s">
        <v>34</v>
      </c>
      <c r="B21" s="61">
        <v>2.5074999999999998</v>
      </c>
      <c r="C21" s="62">
        <v>4775.7999999999993</v>
      </c>
    </row>
    <row r="22" spans="1:3" ht="14.25" customHeight="1" x14ac:dyDescent="0.25">
      <c r="A22" s="55" t="s">
        <v>39</v>
      </c>
      <c r="B22" s="61">
        <v>0.60899999999999999</v>
      </c>
      <c r="C22" s="62">
        <v>978.8</v>
      </c>
    </row>
    <row r="23" spans="1:3" ht="14.25" customHeight="1" x14ac:dyDescent="0.25">
      <c r="A23" s="55" t="s">
        <v>44</v>
      </c>
      <c r="B23" s="61">
        <v>0.54300000000000004</v>
      </c>
      <c r="C23" s="62">
        <v>846.80000000000007</v>
      </c>
    </row>
    <row r="24" spans="1:3" ht="14.25" customHeight="1" x14ac:dyDescent="0.25">
      <c r="A24" s="55" t="s">
        <v>49</v>
      </c>
      <c r="B24" s="61">
        <v>1.2785</v>
      </c>
      <c r="C24" s="62">
        <v>2317.8000000000002</v>
      </c>
    </row>
    <row r="25" spans="1:3" ht="14.25" customHeight="1" x14ac:dyDescent="0.25">
      <c r="A25" s="57" t="s">
        <v>11</v>
      </c>
      <c r="B25" s="61">
        <v>0.88549999999999995</v>
      </c>
      <c r="C25" s="62">
        <v>1531.7999999999997</v>
      </c>
    </row>
    <row r="26" spans="1:3" ht="14.25" customHeight="1" x14ac:dyDescent="0.25">
      <c r="A26" s="57" t="s">
        <v>12</v>
      </c>
      <c r="B26" s="61">
        <v>0.16649999999999998</v>
      </c>
      <c r="C26" s="62">
        <v>93.799999999999969</v>
      </c>
    </row>
    <row r="27" spans="1:3" ht="14.25" customHeight="1" x14ac:dyDescent="0.25">
      <c r="A27" s="58" t="s">
        <v>13</v>
      </c>
      <c r="B27" s="61">
        <v>0.375</v>
      </c>
      <c r="C27" s="62">
        <v>510.8</v>
      </c>
    </row>
    <row r="28" spans="1:3" ht="14.25" customHeight="1" x14ac:dyDescent="0.25">
      <c r="A28" s="58" t="s">
        <v>14</v>
      </c>
      <c r="B28" s="61">
        <v>3.2169999999999996</v>
      </c>
      <c r="C28" s="62">
        <v>6194.7999999999993</v>
      </c>
    </row>
    <row r="29" spans="1:3" ht="14.25" customHeight="1" x14ac:dyDescent="0.25">
      <c r="A29" s="57" t="s">
        <v>15</v>
      </c>
      <c r="B29" s="61">
        <v>1.5940000000000001</v>
      </c>
      <c r="C29" s="62">
        <v>2948.8</v>
      </c>
    </row>
    <row r="30" spans="1:3" ht="14.25" customHeight="1" x14ac:dyDescent="0.25">
      <c r="A30" s="56" t="s">
        <v>16</v>
      </c>
      <c r="B30" s="61">
        <v>1.8759999999999999</v>
      </c>
      <c r="C30" s="62">
        <v>3512.7999999999997</v>
      </c>
    </row>
    <row r="31" spans="1:3" ht="14.25" customHeight="1" x14ac:dyDescent="0.25">
      <c r="A31" s="56" t="s">
        <v>17</v>
      </c>
      <c r="B31" s="61">
        <v>1.272</v>
      </c>
      <c r="C31" s="62">
        <v>2304.8000000000002</v>
      </c>
    </row>
    <row r="32" spans="1:3" ht="14.25" customHeight="1" x14ac:dyDescent="0.25">
      <c r="A32" s="56" t="s">
        <v>19</v>
      </c>
      <c r="B32" s="61">
        <v>1.0605</v>
      </c>
      <c r="C32" s="62">
        <v>1881.8</v>
      </c>
    </row>
    <row r="33" spans="1:3" ht="14.25" customHeight="1" x14ac:dyDescent="0.25">
      <c r="A33" s="56" t="s">
        <v>24</v>
      </c>
      <c r="B33" s="61">
        <v>0.5665</v>
      </c>
      <c r="C33" s="62">
        <v>893.80000000000007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3A71-FD37-41FE-9389-453587112BD5}">
  <dimension ref="A1:H34"/>
  <sheetViews>
    <sheetView tabSelected="1" workbookViewId="0">
      <selection sqref="A1:XFD1"/>
    </sheetView>
  </sheetViews>
  <sheetFormatPr defaultRowHeight="15" x14ac:dyDescent="0.25"/>
  <cols>
    <col min="1" max="2" width="26" style="74" customWidth="1"/>
    <col min="3" max="3" width="14.28515625" style="74" customWidth="1"/>
    <col min="4" max="16384" width="9.140625" style="74"/>
  </cols>
  <sheetData>
    <row r="1" spans="1:8" s="75" customFormat="1" x14ac:dyDescent="0.25">
      <c r="A1" s="70" t="s">
        <v>71</v>
      </c>
      <c r="B1" s="70" t="s">
        <v>76</v>
      </c>
      <c r="C1" s="70" t="s">
        <v>72</v>
      </c>
      <c r="D1" s="70" t="s">
        <v>73</v>
      </c>
      <c r="E1" s="70" t="s">
        <v>74</v>
      </c>
      <c r="F1" s="70" t="s">
        <v>75</v>
      </c>
      <c r="G1" s="70" t="s">
        <v>53</v>
      </c>
      <c r="H1" s="70"/>
    </row>
    <row r="2" spans="1:8" x14ac:dyDescent="0.25">
      <c r="A2" s="72" t="s">
        <v>55</v>
      </c>
      <c r="B2" s="72" t="s">
        <v>77</v>
      </c>
      <c r="C2" s="73" t="s">
        <v>56</v>
      </c>
      <c r="D2" s="73" t="s">
        <v>57</v>
      </c>
      <c r="E2" s="73" t="s">
        <v>58</v>
      </c>
      <c r="F2" s="73" t="s">
        <v>59</v>
      </c>
      <c r="G2" s="71">
        <v>-97.2</v>
      </c>
      <c r="H2" s="73"/>
    </row>
    <row r="3" spans="1:8" x14ac:dyDescent="0.25">
      <c r="A3" s="72" t="s">
        <v>60</v>
      </c>
      <c r="B3" s="72" t="s">
        <v>78</v>
      </c>
      <c r="C3" s="73" t="s">
        <v>56</v>
      </c>
      <c r="D3" s="73" t="s">
        <v>57</v>
      </c>
      <c r="E3" s="73" t="s">
        <v>58</v>
      </c>
      <c r="F3" s="73" t="s">
        <v>59</v>
      </c>
      <c r="G3" s="71">
        <v>5061.8</v>
      </c>
      <c r="H3" s="73"/>
    </row>
    <row r="4" spans="1:8" x14ac:dyDescent="0.25">
      <c r="A4" s="72" t="s">
        <v>61</v>
      </c>
      <c r="B4" s="72" t="s">
        <v>78</v>
      </c>
      <c r="C4" s="73" t="s">
        <v>56</v>
      </c>
      <c r="D4" s="73" t="s">
        <v>57</v>
      </c>
      <c r="E4" s="73" t="s">
        <v>58</v>
      </c>
      <c r="F4" s="73" t="s">
        <v>59</v>
      </c>
      <c r="G4" s="71">
        <v>7309.7999999999993</v>
      </c>
      <c r="H4" s="73"/>
    </row>
    <row r="5" spans="1:8" x14ac:dyDescent="0.25">
      <c r="A5" s="72" t="s">
        <v>62</v>
      </c>
      <c r="B5" s="72" t="s">
        <v>79</v>
      </c>
      <c r="C5" s="73" t="s">
        <v>56</v>
      </c>
      <c r="D5" s="73" t="s">
        <v>57</v>
      </c>
      <c r="E5" s="73" t="s">
        <v>58</v>
      </c>
      <c r="F5" s="73" t="s">
        <v>59</v>
      </c>
      <c r="G5" s="71">
        <v>931.80000000000007</v>
      </c>
      <c r="H5" s="73"/>
    </row>
    <row r="6" spans="1:8" x14ac:dyDescent="0.25">
      <c r="A6" s="72" t="s">
        <v>63</v>
      </c>
      <c r="B6" s="72" t="s">
        <v>79</v>
      </c>
      <c r="C6" s="73" t="s">
        <v>56</v>
      </c>
      <c r="D6" s="73" t="s">
        <v>57</v>
      </c>
      <c r="E6" s="73" t="s">
        <v>58</v>
      </c>
      <c r="F6" s="73" t="s">
        <v>59</v>
      </c>
      <c r="G6" s="71">
        <v>769.8</v>
      </c>
      <c r="H6" s="73"/>
    </row>
    <row r="7" spans="1:8" x14ac:dyDescent="0.25">
      <c r="A7" s="72" t="s">
        <v>64</v>
      </c>
      <c r="B7" s="72" t="s">
        <v>79</v>
      </c>
      <c r="C7" s="73" t="s">
        <v>56</v>
      </c>
      <c r="D7" s="73" t="s">
        <v>57</v>
      </c>
      <c r="E7" s="73" t="s">
        <v>58</v>
      </c>
      <c r="F7" s="73" t="s">
        <v>59</v>
      </c>
      <c r="G7" s="71">
        <v>2332.8000000000002</v>
      </c>
      <c r="H7" s="73"/>
    </row>
    <row r="8" spans="1:8" x14ac:dyDescent="0.25">
      <c r="A8" s="72" t="s">
        <v>55</v>
      </c>
      <c r="B8" s="72" t="s">
        <v>77</v>
      </c>
      <c r="C8" s="73" t="s">
        <v>56</v>
      </c>
      <c r="D8" s="73" t="s">
        <v>69</v>
      </c>
      <c r="E8" s="73" t="s">
        <v>58</v>
      </c>
      <c r="F8" s="73" t="s">
        <v>59</v>
      </c>
      <c r="G8" s="71">
        <v>-122.2</v>
      </c>
      <c r="H8" s="73"/>
    </row>
    <row r="9" spans="1:8" x14ac:dyDescent="0.25">
      <c r="A9" s="72" t="s">
        <v>60</v>
      </c>
      <c r="B9" s="72" t="s">
        <v>78</v>
      </c>
      <c r="C9" s="73" t="s">
        <v>56</v>
      </c>
      <c r="D9" s="73" t="s">
        <v>69</v>
      </c>
      <c r="E9" s="73" t="s">
        <v>58</v>
      </c>
      <c r="F9" s="73" t="s">
        <v>59</v>
      </c>
      <c r="G9" s="71">
        <v>5001.7999999999993</v>
      </c>
      <c r="H9" s="73"/>
    </row>
    <row r="10" spans="1:8" x14ac:dyDescent="0.25">
      <c r="A10" s="72" t="s">
        <v>61</v>
      </c>
      <c r="B10" s="72" t="s">
        <v>78</v>
      </c>
      <c r="C10" s="73" t="s">
        <v>56</v>
      </c>
      <c r="D10" s="73" t="s">
        <v>69</v>
      </c>
      <c r="E10" s="73" t="s">
        <v>58</v>
      </c>
      <c r="F10" s="73" t="s">
        <v>59</v>
      </c>
      <c r="G10" s="71">
        <v>2058.8000000000002</v>
      </c>
      <c r="H10" s="73"/>
    </row>
    <row r="11" spans="1:8" x14ac:dyDescent="0.25">
      <c r="A11" s="72" t="s">
        <v>62</v>
      </c>
      <c r="B11" s="72" t="s">
        <v>79</v>
      </c>
      <c r="C11" s="73" t="s">
        <v>56</v>
      </c>
      <c r="D11" s="73" t="s">
        <v>69</v>
      </c>
      <c r="E11" s="73" t="s">
        <v>58</v>
      </c>
      <c r="F11" s="73" t="s">
        <v>59</v>
      </c>
      <c r="G11" s="71">
        <v>2440.7999999999997</v>
      </c>
      <c r="H11" s="73"/>
    </row>
    <row r="12" spans="1:8" x14ac:dyDescent="0.25">
      <c r="A12" s="72" t="s">
        <v>63</v>
      </c>
      <c r="B12" s="72" t="s">
        <v>79</v>
      </c>
      <c r="C12" s="73" t="s">
        <v>56</v>
      </c>
      <c r="D12" s="73" t="s">
        <v>69</v>
      </c>
      <c r="E12" s="73" t="s">
        <v>58</v>
      </c>
      <c r="F12" s="73" t="s">
        <v>59</v>
      </c>
      <c r="G12" s="71">
        <v>355.8</v>
      </c>
      <c r="H12" s="73"/>
    </row>
    <row r="13" spans="1:8" x14ac:dyDescent="0.25">
      <c r="A13" s="72" t="s">
        <v>64</v>
      </c>
      <c r="B13" s="72" t="s">
        <v>79</v>
      </c>
      <c r="C13" s="73" t="s">
        <v>56</v>
      </c>
      <c r="D13" s="73" t="s">
        <v>69</v>
      </c>
      <c r="E13" s="73" t="s">
        <v>58</v>
      </c>
      <c r="F13" s="73" t="s">
        <v>59</v>
      </c>
      <c r="G13" s="71">
        <v>982.8</v>
      </c>
      <c r="H13" s="73"/>
    </row>
    <row r="14" spans="1:8" x14ac:dyDescent="0.25">
      <c r="A14" s="72" t="s">
        <v>55</v>
      </c>
      <c r="B14" s="72" t="s">
        <v>77</v>
      </c>
      <c r="C14" s="73" t="s">
        <v>56</v>
      </c>
      <c r="D14" s="73" t="s">
        <v>70</v>
      </c>
      <c r="E14" s="73" t="s">
        <v>58</v>
      </c>
      <c r="F14" s="73" t="s">
        <v>59</v>
      </c>
      <c r="G14" s="71">
        <v>-104.19999999999999</v>
      </c>
      <c r="H14" s="73"/>
    </row>
    <row r="15" spans="1:8" x14ac:dyDescent="0.25">
      <c r="A15" s="72" t="s">
        <v>60</v>
      </c>
      <c r="B15" s="72" t="s">
        <v>78</v>
      </c>
      <c r="C15" s="73" t="s">
        <v>56</v>
      </c>
      <c r="D15" s="73" t="s">
        <v>70</v>
      </c>
      <c r="E15" s="73" t="s">
        <v>58</v>
      </c>
      <c r="F15" s="73" t="s">
        <v>59</v>
      </c>
      <c r="G15" s="71">
        <v>2417.8000000000002</v>
      </c>
      <c r="H15" s="73"/>
    </row>
    <row r="16" spans="1:8" x14ac:dyDescent="0.25">
      <c r="A16" s="72" t="s">
        <v>61</v>
      </c>
      <c r="B16" s="72" t="s">
        <v>78</v>
      </c>
      <c r="C16" s="73" t="s">
        <v>56</v>
      </c>
      <c r="D16" s="73" t="s">
        <v>70</v>
      </c>
      <c r="E16" s="73" t="s">
        <v>58</v>
      </c>
      <c r="F16" s="73" t="s">
        <v>59</v>
      </c>
      <c r="G16" s="71">
        <v>4412.8</v>
      </c>
      <c r="H16" s="73"/>
    </row>
    <row r="17" spans="1:8" x14ac:dyDescent="0.25">
      <c r="A17" s="72" t="s">
        <v>62</v>
      </c>
      <c r="B17" s="72" t="s">
        <v>79</v>
      </c>
      <c r="C17" s="73" t="s">
        <v>56</v>
      </c>
      <c r="D17" s="73" t="s">
        <v>70</v>
      </c>
      <c r="E17" s="73" t="s">
        <v>58</v>
      </c>
      <c r="F17" s="73" t="s">
        <v>59</v>
      </c>
      <c r="G17" s="71">
        <v>648.80000000000007</v>
      </c>
      <c r="H17" s="73"/>
    </row>
    <row r="18" spans="1:8" x14ac:dyDescent="0.25">
      <c r="A18" s="72" t="s">
        <v>63</v>
      </c>
      <c r="B18" s="72" t="s">
        <v>79</v>
      </c>
      <c r="C18" s="73" t="s">
        <v>56</v>
      </c>
      <c r="D18" s="73" t="s">
        <v>70</v>
      </c>
      <c r="E18" s="73" t="s">
        <v>58</v>
      </c>
      <c r="F18" s="73" t="s">
        <v>59</v>
      </c>
      <c r="G18" s="71">
        <v>995.79999999999984</v>
      </c>
      <c r="H18" s="73"/>
    </row>
    <row r="19" spans="1:8" x14ac:dyDescent="0.25">
      <c r="A19" s="72" t="s">
        <v>64</v>
      </c>
      <c r="B19" s="72" t="s">
        <v>79</v>
      </c>
      <c r="C19" s="73" t="s">
        <v>56</v>
      </c>
      <c r="D19" s="73" t="s">
        <v>70</v>
      </c>
      <c r="E19" s="73" t="s">
        <v>58</v>
      </c>
      <c r="F19" s="73" t="s">
        <v>59</v>
      </c>
      <c r="G19" s="71">
        <v>2128.8000000000006</v>
      </c>
      <c r="H19" s="73"/>
    </row>
    <row r="20" spans="1:8" x14ac:dyDescent="0.25">
      <c r="A20" s="72" t="s">
        <v>60</v>
      </c>
      <c r="B20" s="72" t="s">
        <v>78</v>
      </c>
      <c r="C20" s="73" t="s">
        <v>56</v>
      </c>
      <c r="D20" s="73" t="s">
        <v>65</v>
      </c>
      <c r="E20" s="73" t="s">
        <v>66</v>
      </c>
      <c r="F20" s="73" t="s">
        <v>59</v>
      </c>
      <c r="G20" s="71">
        <v>4048.7999999999997</v>
      </c>
      <c r="H20" s="73"/>
    </row>
    <row r="21" spans="1:8" x14ac:dyDescent="0.25">
      <c r="A21" s="72" t="s">
        <v>61</v>
      </c>
      <c r="B21" s="72" t="s">
        <v>78</v>
      </c>
      <c r="C21" s="73" t="s">
        <v>56</v>
      </c>
      <c r="D21" s="73" t="s">
        <v>65</v>
      </c>
      <c r="E21" s="73" t="s">
        <v>66</v>
      </c>
      <c r="F21" s="73" t="s">
        <v>59</v>
      </c>
      <c r="G21" s="71">
        <v>4775.7999999999993</v>
      </c>
      <c r="H21" s="73"/>
    </row>
    <row r="22" spans="1:8" x14ac:dyDescent="0.25">
      <c r="A22" s="72" t="s">
        <v>62</v>
      </c>
      <c r="B22" s="72" t="s">
        <v>79</v>
      </c>
      <c r="C22" s="73" t="s">
        <v>56</v>
      </c>
      <c r="D22" s="73" t="s">
        <v>65</v>
      </c>
      <c r="E22" s="73" t="s">
        <v>66</v>
      </c>
      <c r="F22" s="73" t="s">
        <v>59</v>
      </c>
      <c r="G22" s="71">
        <v>978.8</v>
      </c>
      <c r="H22" s="73"/>
    </row>
    <row r="23" spans="1:8" x14ac:dyDescent="0.25">
      <c r="A23" s="72" t="s">
        <v>63</v>
      </c>
      <c r="B23" s="72" t="s">
        <v>79</v>
      </c>
      <c r="C23" s="73" t="s">
        <v>56</v>
      </c>
      <c r="D23" s="73" t="s">
        <v>65</v>
      </c>
      <c r="E23" s="73" t="s">
        <v>66</v>
      </c>
      <c r="F23" s="73" t="s">
        <v>59</v>
      </c>
      <c r="G23" s="71">
        <v>846.80000000000007</v>
      </c>
      <c r="H23" s="73"/>
    </row>
    <row r="24" spans="1:8" x14ac:dyDescent="0.25">
      <c r="A24" s="72" t="s">
        <v>64</v>
      </c>
      <c r="B24" s="72" t="s">
        <v>79</v>
      </c>
      <c r="C24" s="73" t="s">
        <v>56</v>
      </c>
      <c r="D24" s="73" t="s">
        <v>65</v>
      </c>
      <c r="E24" s="73" t="s">
        <v>66</v>
      </c>
      <c r="F24" s="73" t="s">
        <v>59</v>
      </c>
      <c r="G24" s="71">
        <v>2317.8000000000002</v>
      </c>
      <c r="H24" s="73"/>
    </row>
    <row r="25" spans="1:8" x14ac:dyDescent="0.25">
      <c r="A25" s="72" t="s">
        <v>64</v>
      </c>
      <c r="B25" s="72" t="s">
        <v>78</v>
      </c>
      <c r="C25" s="73" t="s">
        <v>56</v>
      </c>
      <c r="D25" s="73" t="s">
        <v>67</v>
      </c>
      <c r="E25" s="73" t="s">
        <v>66</v>
      </c>
      <c r="F25" s="73" t="s">
        <v>59</v>
      </c>
      <c r="G25" s="71">
        <v>1531.7999999999997</v>
      </c>
      <c r="H25" s="73"/>
    </row>
    <row r="26" spans="1:8" x14ac:dyDescent="0.25">
      <c r="A26" s="72" t="s">
        <v>63</v>
      </c>
      <c r="B26" s="72" t="s">
        <v>78</v>
      </c>
      <c r="C26" s="73" t="s">
        <v>56</v>
      </c>
      <c r="D26" s="73" t="s">
        <v>67</v>
      </c>
      <c r="E26" s="73" t="s">
        <v>66</v>
      </c>
      <c r="F26" s="73" t="s">
        <v>59</v>
      </c>
      <c r="G26" s="71">
        <v>93.799999999999969</v>
      </c>
      <c r="H26" s="73"/>
    </row>
    <row r="27" spans="1:8" x14ac:dyDescent="0.25">
      <c r="A27" s="72" t="s">
        <v>62</v>
      </c>
      <c r="B27" s="72" t="s">
        <v>79</v>
      </c>
      <c r="C27" s="73" t="s">
        <v>56</v>
      </c>
      <c r="D27" s="73" t="s">
        <v>67</v>
      </c>
      <c r="E27" s="73" t="s">
        <v>66</v>
      </c>
      <c r="F27" s="73" t="s">
        <v>59</v>
      </c>
      <c r="G27" s="71">
        <v>510.8</v>
      </c>
      <c r="H27" s="73"/>
    </row>
    <row r="28" spans="1:8" x14ac:dyDescent="0.25">
      <c r="A28" s="72" t="s">
        <v>61</v>
      </c>
      <c r="B28" s="72" t="s">
        <v>79</v>
      </c>
      <c r="C28" s="73" t="s">
        <v>56</v>
      </c>
      <c r="D28" s="73" t="s">
        <v>67</v>
      </c>
      <c r="E28" s="73" t="s">
        <v>66</v>
      </c>
      <c r="F28" s="73" t="s">
        <v>59</v>
      </c>
      <c r="G28" s="71">
        <v>6194.7999999999993</v>
      </c>
      <c r="H28" s="73"/>
    </row>
    <row r="29" spans="1:8" x14ac:dyDescent="0.25">
      <c r="A29" s="72" t="s">
        <v>60</v>
      </c>
      <c r="B29" s="72" t="s">
        <v>79</v>
      </c>
      <c r="C29" s="73" t="s">
        <v>56</v>
      </c>
      <c r="D29" s="73" t="s">
        <v>67</v>
      </c>
      <c r="E29" s="73" t="s">
        <v>66</v>
      </c>
      <c r="F29" s="73" t="s">
        <v>59</v>
      </c>
      <c r="G29" s="71">
        <v>2948.8</v>
      </c>
      <c r="H29" s="73"/>
    </row>
    <row r="30" spans="1:8" x14ac:dyDescent="0.25">
      <c r="A30" s="72" t="s">
        <v>60</v>
      </c>
      <c r="B30" s="72" t="s">
        <v>78</v>
      </c>
      <c r="C30" s="73" t="s">
        <v>56</v>
      </c>
      <c r="D30" s="73" t="s">
        <v>68</v>
      </c>
      <c r="E30" s="73" t="s">
        <v>66</v>
      </c>
      <c r="F30" s="73" t="s">
        <v>59</v>
      </c>
      <c r="G30" s="71">
        <v>3512.7999999999997</v>
      </c>
      <c r="H30" s="73"/>
    </row>
    <row r="31" spans="1:8" x14ac:dyDescent="0.25">
      <c r="A31" s="72" t="s">
        <v>61</v>
      </c>
      <c r="B31" s="72" t="s">
        <v>78</v>
      </c>
      <c r="C31" s="73" t="s">
        <v>56</v>
      </c>
      <c r="D31" s="73" t="s">
        <v>68</v>
      </c>
      <c r="E31" s="73" t="s">
        <v>66</v>
      </c>
      <c r="F31" s="73" t="s">
        <v>59</v>
      </c>
      <c r="G31" s="71">
        <v>2304.8000000000002</v>
      </c>
      <c r="H31" s="73"/>
    </row>
    <row r="32" spans="1:8" x14ac:dyDescent="0.25">
      <c r="A32" s="72" t="s">
        <v>62</v>
      </c>
      <c r="B32" s="72" t="s">
        <v>79</v>
      </c>
      <c r="C32" s="73" t="s">
        <v>56</v>
      </c>
      <c r="D32" s="73" t="s">
        <v>68</v>
      </c>
      <c r="E32" s="73" t="s">
        <v>66</v>
      </c>
      <c r="F32" s="73" t="s">
        <v>59</v>
      </c>
      <c r="G32" s="71">
        <v>1881.8</v>
      </c>
      <c r="H32" s="73"/>
    </row>
    <row r="33" spans="1:8" x14ac:dyDescent="0.25">
      <c r="A33" s="72" t="s">
        <v>64</v>
      </c>
      <c r="B33" s="72" t="s">
        <v>79</v>
      </c>
      <c r="C33" s="73" t="s">
        <v>56</v>
      </c>
      <c r="D33" s="73" t="s">
        <v>68</v>
      </c>
      <c r="E33" s="73" t="s">
        <v>66</v>
      </c>
      <c r="F33" s="73" t="s">
        <v>59</v>
      </c>
      <c r="G33" s="71">
        <v>893.80000000000007</v>
      </c>
      <c r="H33" s="73"/>
    </row>
    <row r="34" spans="1:8" x14ac:dyDescent="0.25">
      <c r="B34" s="7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reading 1</vt:lpstr>
      <vt:lpstr>reading 2 </vt:lpstr>
      <vt:lpstr>complete plate </vt:lpstr>
      <vt:lpstr>Sheet3</vt:lpstr>
      <vt:lpstr>R input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2021-06-07T22:21:46Z</dcterms:modified>
</cp:coreProperties>
</file>