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sktop\Fibro reprogramming Project\Manuscript\Reviewer_APR2021\Data manuscript\Figure 5\Partials\COLL\"/>
    </mc:Choice>
  </mc:AlternateContent>
  <bookViews>
    <workbookView xWindow="0" yWindow="0" windowWidth="17250" windowHeight="5775"/>
  </bookViews>
  <sheets>
    <sheet name="Sheet1" sheetId="4" r:id="rId1"/>
  </sheets>
  <calcPr calcId="162913"/>
</workbook>
</file>

<file path=xl/calcChain.xml><?xml version="1.0" encoding="utf-8"?>
<calcChain xmlns="http://schemas.openxmlformats.org/spreadsheetml/2006/main">
  <c r="J30" i="4" l="1"/>
  <c r="K30" i="4"/>
  <c r="J29" i="4"/>
  <c r="K29" i="4"/>
  <c r="J4" i="4"/>
  <c r="K4" i="4"/>
  <c r="J5" i="4"/>
  <c r="K5" i="4"/>
  <c r="J6" i="4"/>
  <c r="K6" i="4"/>
  <c r="J7" i="4"/>
  <c r="K7" i="4"/>
  <c r="J8" i="4"/>
  <c r="K8" i="4"/>
  <c r="J9" i="4"/>
  <c r="K9" i="4"/>
  <c r="J17" i="4"/>
  <c r="K17" i="4"/>
  <c r="J13" i="4"/>
  <c r="J31" i="4" l="1"/>
  <c r="K31" i="4"/>
  <c r="J32" i="4"/>
  <c r="K32" i="4"/>
  <c r="J33" i="4"/>
  <c r="K33" i="4"/>
  <c r="J34" i="4"/>
  <c r="K34" i="4"/>
  <c r="J35" i="4"/>
  <c r="K35" i="4"/>
  <c r="J36" i="4"/>
  <c r="K36" i="4"/>
  <c r="J37" i="4"/>
  <c r="K37" i="4"/>
  <c r="K28" i="4"/>
  <c r="J28" i="4"/>
  <c r="J18" i="4"/>
  <c r="K18" i="4"/>
  <c r="J19" i="4"/>
  <c r="K19" i="4"/>
  <c r="J20" i="4"/>
  <c r="K20" i="4"/>
  <c r="J21" i="4"/>
  <c r="K21" i="4"/>
  <c r="J22" i="4"/>
  <c r="K22" i="4"/>
  <c r="J23" i="4"/>
  <c r="K23" i="4"/>
  <c r="J24" i="4"/>
  <c r="K24" i="4"/>
  <c r="J25" i="4"/>
  <c r="K25" i="4"/>
  <c r="K16" i="4"/>
  <c r="J16" i="4"/>
  <c r="J10" i="4"/>
  <c r="K10" i="4"/>
  <c r="J11" i="4"/>
  <c r="K11" i="4"/>
  <c r="J12" i="4"/>
  <c r="K12" i="4"/>
  <c r="K13" i="4"/>
</calcChain>
</file>

<file path=xl/sharedStrings.xml><?xml version="1.0" encoding="utf-8"?>
<sst xmlns="http://schemas.openxmlformats.org/spreadsheetml/2006/main" count="77" uniqueCount="25">
  <si>
    <t>Calibrator</t>
  </si>
  <si>
    <t>RQ</t>
  </si>
  <si>
    <t>hSOX2_Taq</t>
  </si>
  <si>
    <t>hPOU5F1_Taq</t>
  </si>
  <si>
    <t>hNANOG_Taq</t>
  </si>
  <si>
    <t>REF</t>
  </si>
  <si>
    <t>RT NTC</t>
  </si>
  <si>
    <t>qPCR NTC</t>
  </si>
  <si>
    <t>RQ min</t>
  </si>
  <si>
    <t>S1</t>
  </si>
  <si>
    <t>S2</t>
  </si>
  <si>
    <t>S3</t>
  </si>
  <si>
    <t>Thmin</t>
  </si>
  <si>
    <t>Thmax</t>
  </si>
  <si>
    <t>RQ max</t>
  </si>
  <si>
    <t>StDev_min</t>
  </si>
  <si>
    <t>StDev_max</t>
  </si>
  <si>
    <t>COLL-CS10</t>
  </si>
  <si>
    <t>COLL-DGFD</t>
  </si>
  <si>
    <t>COLL-C1-Cl8-P8</t>
  </si>
  <si>
    <t>COLL-C2-Cl6-P8</t>
  </si>
  <si>
    <t>COLL-C3-Cl6-P8</t>
  </si>
  <si>
    <t>COLL-D1-Cl8-P8</t>
  </si>
  <si>
    <t>COLL-D2-Cl3-P8</t>
  </si>
  <si>
    <t>COLL-D3-Cl11-P8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</si>
</sst>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33" borderId="10" xfId="0" applyFill="1" applyBorder="1"/>
    <xf numFmtId="0" fontId="0" fillId="33" borderId="10" xfId="0" applyFill="1" applyBorder="1" applyAlignment="1"/>
    <xf numFmtId="0" fontId="0" fillId="0" borderId="10" xfId="0" applyBorder="1"/>
    <xf numFmtId="0" fontId="0" fillId="33" borderId="10" xfId="0" applyFill="1" applyBorder="1" applyAlignment="1">
      <alignment horizontal="center"/>
    </xf>
    <xf numFmtId="0" fontId="0" fillId="0" borderId="10" xfId="0" applyFill="1" applyBorder="1"/>
    <xf numFmtId="0" fontId="0" fillId="33" borderId="1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2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hSOX2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Sheet1!$E$3</c:f>
              <c:strCache>
                <c:ptCount val="1"/>
                <c:pt idx="0">
                  <c:v>RQ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Sheet1!$J$4:$J$9</c:f>
                <c:numCache>
                  <c:formatCode>General</c:formatCode>
                  <c:ptCount val="6"/>
                  <c:pt idx="0">
                    <c:v>0.46199999999999974</c:v>
                  </c:pt>
                  <c:pt idx="1">
                    <c:v>2.5190000000000001</c:v>
                  </c:pt>
                  <c:pt idx="2">
                    <c:v>0.2970000000000006</c:v>
                  </c:pt>
                  <c:pt idx="3">
                    <c:v>0.34199999999999964</c:v>
                  </c:pt>
                  <c:pt idx="4">
                    <c:v>0.98000000000000043</c:v>
                  </c:pt>
                  <c:pt idx="5">
                    <c:v>0.61900000000000155</c:v>
                  </c:pt>
                </c:numCache>
              </c:numRef>
            </c:plus>
            <c:minus>
              <c:numRef>
                <c:f>Sheet1!$K$4:$K$9</c:f>
                <c:numCache>
                  <c:formatCode>General</c:formatCode>
                  <c:ptCount val="6"/>
                  <c:pt idx="0">
                    <c:v>0.48499999999999943</c:v>
                  </c:pt>
                  <c:pt idx="1">
                    <c:v>3.1539999999999999</c:v>
                  </c:pt>
                  <c:pt idx="2">
                    <c:v>0.30600000000000094</c:v>
                  </c:pt>
                  <c:pt idx="3">
                    <c:v>0.36000000000000032</c:v>
                  </c:pt>
                  <c:pt idx="4">
                    <c:v>1.0440000000000005</c:v>
                  </c:pt>
                  <c:pt idx="5">
                    <c:v>0.6639999999999997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Sheet1!$C$4:$D$9</c:f>
              <c:multiLvlStrCache>
                <c:ptCount val="6"/>
                <c:lvl>
                  <c:pt idx="0">
                    <c:v>S1</c:v>
                  </c:pt>
                  <c:pt idx="1">
                    <c:v>S2</c:v>
                  </c:pt>
                  <c:pt idx="2">
                    <c:v>S3</c:v>
                  </c:pt>
                  <c:pt idx="3">
                    <c:v>S1</c:v>
                  </c:pt>
                  <c:pt idx="4">
                    <c:v>S2</c:v>
                  </c:pt>
                  <c:pt idx="5">
                    <c:v>S3</c:v>
                  </c:pt>
                </c:lvl>
                <c:lvl>
                  <c:pt idx="0">
                    <c:v>COLL-CS10</c:v>
                  </c:pt>
                  <c:pt idx="3">
                    <c:v>COLL-DGFD</c:v>
                  </c:pt>
                </c:lvl>
              </c:multiLvlStrCache>
            </c:multiLvlStrRef>
          </c:cat>
          <c:val>
            <c:numRef>
              <c:f>Sheet1!$E$4:$E$9</c:f>
              <c:numCache>
                <c:formatCode>General</c:formatCode>
                <c:ptCount val="6"/>
                <c:pt idx="0">
                  <c:v>9.9510000000000005</c:v>
                </c:pt>
                <c:pt idx="1">
                  <c:v>12.535</c:v>
                </c:pt>
                <c:pt idx="2">
                  <c:v>10.231</c:v>
                </c:pt>
                <c:pt idx="3">
                  <c:v>6.8049999999999997</c:v>
                </c:pt>
                <c:pt idx="4">
                  <c:v>15.986000000000001</c:v>
                </c:pt>
                <c:pt idx="5">
                  <c:v>9.0690000000000008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2-4D56-A0E3-89407A4C4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6751912"/>
        <c:axId val="496749616"/>
      </c:barChart>
      <c:lineChart>
        <c:grouping val="standard"/>
        <c:varyColors val="0"/>
        <c:ser>
          <c:idx val="1"/>
          <c:order val="1"/>
          <c:tx>
            <c:strRef>
              <c:f>Sheet1!$F$3</c:f>
              <c:strCache>
                <c:ptCount val="1"/>
                <c:pt idx="0">
                  <c:v>Thmin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Sheet1!$C$4:$D$9</c:f>
              <c:multiLvlStrCache>
                <c:ptCount val="6"/>
                <c:lvl>
                  <c:pt idx="0">
                    <c:v>S1</c:v>
                  </c:pt>
                  <c:pt idx="1">
                    <c:v>S2</c:v>
                  </c:pt>
                  <c:pt idx="2">
                    <c:v>S3</c:v>
                  </c:pt>
                  <c:pt idx="3">
                    <c:v>S1</c:v>
                  </c:pt>
                  <c:pt idx="4">
                    <c:v>S2</c:v>
                  </c:pt>
                  <c:pt idx="5">
                    <c:v>S3</c:v>
                  </c:pt>
                </c:lvl>
                <c:lvl>
                  <c:pt idx="0">
                    <c:v>COLL-CS10</c:v>
                  </c:pt>
                  <c:pt idx="3">
                    <c:v>COLL-DGFD</c:v>
                  </c:pt>
                </c:lvl>
              </c:multiLvlStrCache>
            </c:multiLvlStrRef>
          </c:cat>
          <c:val>
            <c:numRef>
              <c:f>Sheet1!$F$4:$F$9</c:f>
              <c:numCache>
                <c:formatCode>General</c:formatCode>
                <c:ptCount val="6"/>
                <c:pt idx="0">
                  <c:v>8.0850000000000009</c:v>
                </c:pt>
                <c:pt idx="1">
                  <c:v>8.0850000000000009</c:v>
                </c:pt>
                <c:pt idx="2">
                  <c:v>8.0850000000000009</c:v>
                </c:pt>
                <c:pt idx="3">
                  <c:v>8.0850000000000009</c:v>
                </c:pt>
                <c:pt idx="4">
                  <c:v>8.0850000000000009</c:v>
                </c:pt>
                <c:pt idx="5">
                  <c:v>8.0850000000000009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2-4D56-A0E3-89407A4C48E4}"/>
            </c:ext>
          </c:extLst>
        </c:ser>
        <c:ser>
          <c:idx val="2"/>
          <c:order val="2"/>
          <c:tx>
            <c:strRef>
              <c:f>Sheet1!$G$3</c:f>
              <c:strCache>
                <c:ptCount val="1"/>
                <c:pt idx="0">
                  <c:v>Thmax</c:v>
                </c:pt>
              </c:strCache>
            </c:strRef>
          </c:tx>
          <c:spPr>
            <a:ln w="28575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Sheet1!$C$4:$D$9</c:f>
              <c:multiLvlStrCache>
                <c:ptCount val="6"/>
                <c:lvl>
                  <c:pt idx="0">
                    <c:v>S1</c:v>
                  </c:pt>
                  <c:pt idx="1">
                    <c:v>S2</c:v>
                  </c:pt>
                  <c:pt idx="2">
                    <c:v>S3</c:v>
                  </c:pt>
                  <c:pt idx="3">
                    <c:v>S1</c:v>
                  </c:pt>
                  <c:pt idx="4">
                    <c:v>S2</c:v>
                  </c:pt>
                  <c:pt idx="5">
                    <c:v>S3</c:v>
                  </c:pt>
                </c:lvl>
                <c:lvl>
                  <c:pt idx="0">
                    <c:v>COLL-CS10</c:v>
                  </c:pt>
                  <c:pt idx="3">
                    <c:v>COLL-DGFD</c:v>
                  </c:pt>
                </c:lvl>
              </c:multiLvlStrCache>
            </c:multiLvlStrRef>
          </c:cat>
          <c:val>
            <c:numRef>
              <c:f>Sheet1!$G$4:$G$9</c:f>
              <c:numCache>
                <c:formatCode>General</c:formatCode>
                <c:ptCount val="6"/>
                <c:pt idx="0">
                  <c:v>13.301</c:v>
                </c:pt>
                <c:pt idx="1">
                  <c:v>13.301</c:v>
                </c:pt>
                <c:pt idx="2">
                  <c:v>13.301</c:v>
                </c:pt>
                <c:pt idx="3">
                  <c:v>13.301</c:v>
                </c:pt>
                <c:pt idx="4">
                  <c:v>13.301</c:v>
                </c:pt>
                <c:pt idx="5">
                  <c:v>13.301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62-4D56-A0E3-89407A4C4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751912"/>
        <c:axId val="496749616"/>
      </c:lineChart>
      <c:catAx>
        <c:axId val="496751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749616"/>
        <c:crosses val="autoZero"/>
        <c:auto val="1"/>
        <c:lblAlgn val="ctr"/>
        <c:lblOffset val="100"/>
        <c:noMultiLvlLbl val="0"/>
      </c:catAx>
      <c:valAx>
        <c:axId val="49674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RQ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751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hPOU5F1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Sheet1!$E$15</c:f>
              <c:strCache>
                <c:ptCount val="1"/>
                <c:pt idx="0">
                  <c:v>RQ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Sheet1!$J$16:$J$21</c:f>
                <c:numCache>
                  <c:formatCode>General</c:formatCode>
                  <c:ptCount val="6"/>
                  <c:pt idx="0">
                    <c:v>0.39800000000000058</c:v>
                  </c:pt>
                  <c:pt idx="1">
                    <c:v>1.7369999999999992</c:v>
                  </c:pt>
                  <c:pt idx="2">
                    <c:v>0.45600000000000041</c:v>
                  </c:pt>
                  <c:pt idx="3">
                    <c:v>0.38200000000000056</c:v>
                  </c:pt>
                  <c:pt idx="4">
                    <c:v>0.14699999999999935</c:v>
                  </c:pt>
                  <c:pt idx="5">
                    <c:v>0.54600000000000026</c:v>
                  </c:pt>
                </c:numCache>
              </c:numRef>
            </c:plus>
            <c:minus>
              <c:numRef>
                <c:f>Sheet1!$K$16:$K$21</c:f>
                <c:numCache>
                  <c:formatCode>General</c:formatCode>
                  <c:ptCount val="6"/>
                  <c:pt idx="0">
                    <c:v>0.41799999999999926</c:v>
                  </c:pt>
                  <c:pt idx="1">
                    <c:v>2.1740000000000013</c:v>
                  </c:pt>
                  <c:pt idx="2">
                    <c:v>0.48599999999999977</c:v>
                  </c:pt>
                  <c:pt idx="3">
                    <c:v>0.40299999999999958</c:v>
                  </c:pt>
                  <c:pt idx="4">
                    <c:v>0.15200000000000014</c:v>
                  </c:pt>
                  <c:pt idx="5">
                    <c:v>0.59100000000000019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Sheet1!$C$16:$D$21</c:f>
              <c:multiLvlStrCache>
                <c:ptCount val="6"/>
                <c:lvl>
                  <c:pt idx="0">
                    <c:v>S1</c:v>
                  </c:pt>
                  <c:pt idx="1">
                    <c:v>S2</c:v>
                  </c:pt>
                  <c:pt idx="2">
                    <c:v>S3</c:v>
                  </c:pt>
                  <c:pt idx="3">
                    <c:v>S1</c:v>
                  </c:pt>
                  <c:pt idx="4">
                    <c:v>S2</c:v>
                  </c:pt>
                  <c:pt idx="5">
                    <c:v>S3</c:v>
                  </c:pt>
                </c:lvl>
                <c:lvl>
                  <c:pt idx="0">
                    <c:v>COLL-CS10</c:v>
                  </c:pt>
                  <c:pt idx="3">
                    <c:v>COLL-DGFD</c:v>
                  </c:pt>
                </c:lvl>
              </c:multiLvlStrCache>
            </c:multiLvlStrRef>
          </c:cat>
          <c:val>
            <c:numRef>
              <c:f>Sheet1!$E$16:$E$21</c:f>
              <c:numCache>
                <c:formatCode>General</c:formatCode>
                <c:ptCount val="6"/>
                <c:pt idx="0">
                  <c:v>8.0950000000000006</c:v>
                </c:pt>
                <c:pt idx="1">
                  <c:v>8.6549999999999994</c:v>
                </c:pt>
                <c:pt idx="2">
                  <c:v>7.3540000000000001</c:v>
                </c:pt>
                <c:pt idx="3">
                  <c:v>7.4480000000000004</c:v>
                </c:pt>
                <c:pt idx="4">
                  <c:v>5.0119999999999996</c:v>
                </c:pt>
                <c:pt idx="5">
                  <c:v>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3-42B2-A869-26136C208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04815536"/>
        <c:axId val="504817504"/>
      </c:barChart>
      <c:lineChart>
        <c:grouping val="standard"/>
        <c:varyColors val="0"/>
        <c:ser>
          <c:idx val="1"/>
          <c:order val="1"/>
          <c:tx>
            <c:strRef>
              <c:f>Sheet1!$F$15</c:f>
              <c:strCache>
                <c:ptCount val="1"/>
                <c:pt idx="0">
                  <c:v>Thmin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Sheet1!$C$16:$D$21</c:f>
              <c:multiLvlStrCache>
                <c:ptCount val="6"/>
                <c:lvl>
                  <c:pt idx="0">
                    <c:v>S1</c:v>
                  </c:pt>
                  <c:pt idx="1">
                    <c:v>S2</c:v>
                  </c:pt>
                  <c:pt idx="2">
                    <c:v>S3</c:v>
                  </c:pt>
                  <c:pt idx="3">
                    <c:v>S1</c:v>
                  </c:pt>
                  <c:pt idx="4">
                    <c:v>S2</c:v>
                  </c:pt>
                  <c:pt idx="5">
                    <c:v>S3</c:v>
                  </c:pt>
                </c:lvl>
                <c:lvl>
                  <c:pt idx="0">
                    <c:v>COLL-CS10</c:v>
                  </c:pt>
                  <c:pt idx="3">
                    <c:v>COLL-DGFD</c:v>
                  </c:pt>
                </c:lvl>
              </c:multiLvlStrCache>
            </c:multiLvlStrRef>
          </c:cat>
          <c:val>
            <c:numRef>
              <c:f>Sheet1!$F$16:$F$21</c:f>
              <c:numCache>
                <c:formatCode>General</c:formatCode>
                <c:ptCount val="6"/>
                <c:pt idx="0">
                  <c:v>7.593</c:v>
                </c:pt>
                <c:pt idx="1">
                  <c:v>7.593</c:v>
                </c:pt>
                <c:pt idx="2">
                  <c:v>7.593</c:v>
                </c:pt>
                <c:pt idx="3">
                  <c:v>7.593</c:v>
                </c:pt>
                <c:pt idx="4">
                  <c:v>7.593</c:v>
                </c:pt>
                <c:pt idx="5">
                  <c:v>7.593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3-42B2-A869-26136C208F69}"/>
            </c:ext>
          </c:extLst>
        </c:ser>
        <c:ser>
          <c:idx val="2"/>
          <c:order val="2"/>
          <c:tx>
            <c:strRef>
              <c:f>Sheet1!$G$15</c:f>
              <c:strCache>
                <c:ptCount val="1"/>
                <c:pt idx="0">
                  <c:v>Thmax</c:v>
                </c:pt>
              </c:strCache>
            </c:strRef>
          </c:tx>
          <c:spPr>
            <a:ln w="28575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Sheet1!$C$16:$D$21</c:f>
              <c:multiLvlStrCache>
                <c:ptCount val="6"/>
                <c:lvl>
                  <c:pt idx="0">
                    <c:v>S1</c:v>
                  </c:pt>
                  <c:pt idx="1">
                    <c:v>S2</c:v>
                  </c:pt>
                  <c:pt idx="2">
                    <c:v>S3</c:v>
                  </c:pt>
                  <c:pt idx="3">
                    <c:v>S1</c:v>
                  </c:pt>
                  <c:pt idx="4">
                    <c:v>S2</c:v>
                  </c:pt>
                  <c:pt idx="5">
                    <c:v>S3</c:v>
                  </c:pt>
                </c:lvl>
                <c:lvl>
                  <c:pt idx="0">
                    <c:v>COLL-CS10</c:v>
                  </c:pt>
                  <c:pt idx="3">
                    <c:v>COLL-DGFD</c:v>
                  </c:pt>
                </c:lvl>
              </c:multiLvlStrCache>
            </c:multiLvlStrRef>
          </c:cat>
          <c:val>
            <c:numRef>
              <c:f>Sheet1!$G$16:$G$21</c:f>
              <c:numCache>
                <c:formatCode>General</c:formatCode>
                <c:ptCount val="6"/>
                <c:pt idx="0">
                  <c:v>12.053000000000001</c:v>
                </c:pt>
                <c:pt idx="1">
                  <c:v>12.053000000000001</c:v>
                </c:pt>
                <c:pt idx="2">
                  <c:v>12.053000000000001</c:v>
                </c:pt>
                <c:pt idx="3">
                  <c:v>12.053000000000001</c:v>
                </c:pt>
                <c:pt idx="4">
                  <c:v>12.053000000000001</c:v>
                </c:pt>
                <c:pt idx="5">
                  <c:v>12.053000000000001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43-42B2-A869-26136C208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815536"/>
        <c:axId val="504817504"/>
      </c:lineChart>
      <c:catAx>
        <c:axId val="50481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817504"/>
        <c:crosses val="autoZero"/>
        <c:auto val="1"/>
        <c:lblAlgn val="ctr"/>
        <c:lblOffset val="100"/>
        <c:noMultiLvlLbl val="0"/>
      </c:catAx>
      <c:valAx>
        <c:axId val="50481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RQ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81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hNANOG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Sheet1!$E$27</c:f>
              <c:strCache>
                <c:ptCount val="1"/>
                <c:pt idx="0">
                  <c:v>RQ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Sheet1!$J$28:$J$33</c:f>
                <c:numCache>
                  <c:formatCode>General</c:formatCode>
                  <c:ptCount val="6"/>
                  <c:pt idx="0">
                    <c:v>0.11099999999999999</c:v>
                  </c:pt>
                  <c:pt idx="1">
                    <c:v>0.58599999999999985</c:v>
                  </c:pt>
                  <c:pt idx="2">
                    <c:v>7.5000000000000178E-2</c:v>
                  </c:pt>
                  <c:pt idx="3">
                    <c:v>0.14100000000000001</c:v>
                  </c:pt>
                  <c:pt idx="4">
                    <c:v>5.4999999999999938E-2</c:v>
                  </c:pt>
                  <c:pt idx="5">
                    <c:v>0.19500000000000028</c:v>
                  </c:pt>
                </c:numCache>
              </c:numRef>
            </c:plus>
            <c:minus>
              <c:numRef>
                <c:f>Sheet1!$K$28:$K$33</c:f>
                <c:numCache>
                  <c:formatCode>General</c:formatCode>
                  <c:ptCount val="6"/>
                  <c:pt idx="0">
                    <c:v>0.11799999999999988</c:v>
                  </c:pt>
                  <c:pt idx="1">
                    <c:v>0.73600000000000021</c:v>
                  </c:pt>
                  <c:pt idx="2">
                    <c:v>7.7999999999999847E-2</c:v>
                  </c:pt>
                  <c:pt idx="3">
                    <c:v>0.14799999999999969</c:v>
                  </c:pt>
                  <c:pt idx="4">
                    <c:v>5.7000000000000162E-2</c:v>
                  </c:pt>
                  <c:pt idx="5">
                    <c:v>0.21099999999999985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Sheet1!$C$28:$D$33</c:f>
              <c:multiLvlStrCache>
                <c:ptCount val="6"/>
                <c:lvl>
                  <c:pt idx="0">
                    <c:v>S1</c:v>
                  </c:pt>
                  <c:pt idx="1">
                    <c:v>S2</c:v>
                  </c:pt>
                  <c:pt idx="2">
                    <c:v>S3</c:v>
                  </c:pt>
                  <c:pt idx="3">
                    <c:v>S1</c:v>
                  </c:pt>
                  <c:pt idx="4">
                    <c:v>S2</c:v>
                  </c:pt>
                  <c:pt idx="5">
                    <c:v>S3</c:v>
                  </c:pt>
                </c:lvl>
                <c:lvl>
                  <c:pt idx="0">
                    <c:v>COLL-CS10</c:v>
                  </c:pt>
                  <c:pt idx="3">
                    <c:v>COLL-DGFD</c:v>
                  </c:pt>
                </c:lvl>
              </c:multiLvlStrCache>
            </c:multiLvlStrRef>
          </c:cat>
          <c:val>
            <c:numRef>
              <c:f>Sheet1!$E$28:$E$33</c:f>
              <c:numCache>
                <c:formatCode>General</c:formatCode>
                <c:ptCount val="6"/>
                <c:pt idx="0">
                  <c:v>2.0649999999999999</c:v>
                </c:pt>
                <c:pt idx="1">
                  <c:v>2.8769999999999998</c:v>
                </c:pt>
                <c:pt idx="2">
                  <c:v>2.4860000000000002</c:v>
                </c:pt>
                <c:pt idx="3">
                  <c:v>2.8530000000000002</c:v>
                </c:pt>
                <c:pt idx="4">
                  <c:v>1.88</c:v>
                </c:pt>
                <c:pt idx="5">
                  <c:v>2.5950000000000002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0-4270-A858-E1B310B09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03895400"/>
        <c:axId val="503895728"/>
      </c:barChart>
      <c:lineChart>
        <c:grouping val="standard"/>
        <c:varyColors val="0"/>
        <c:ser>
          <c:idx val="1"/>
          <c:order val="1"/>
          <c:tx>
            <c:strRef>
              <c:f>Sheet1!$F$27</c:f>
              <c:strCache>
                <c:ptCount val="1"/>
                <c:pt idx="0">
                  <c:v>Thmin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Sheet1!$C$28:$D$33</c:f>
              <c:multiLvlStrCache>
                <c:ptCount val="6"/>
                <c:lvl>
                  <c:pt idx="0">
                    <c:v>S1</c:v>
                  </c:pt>
                  <c:pt idx="1">
                    <c:v>S2</c:v>
                  </c:pt>
                  <c:pt idx="2">
                    <c:v>S3</c:v>
                  </c:pt>
                  <c:pt idx="3">
                    <c:v>S1</c:v>
                  </c:pt>
                  <c:pt idx="4">
                    <c:v>S2</c:v>
                  </c:pt>
                  <c:pt idx="5">
                    <c:v>S3</c:v>
                  </c:pt>
                </c:lvl>
                <c:lvl>
                  <c:pt idx="0">
                    <c:v>COLL-CS10</c:v>
                  </c:pt>
                  <c:pt idx="3">
                    <c:v>COLL-DGFD</c:v>
                  </c:pt>
                </c:lvl>
              </c:multiLvlStrCache>
            </c:multiLvlStrRef>
          </c:cat>
          <c:val>
            <c:numRef>
              <c:f>Sheet1!$F$28:$F$33</c:f>
              <c:numCache>
                <c:formatCode>General</c:formatCode>
                <c:ptCount val="6"/>
                <c:pt idx="0">
                  <c:v>1.736</c:v>
                </c:pt>
                <c:pt idx="1">
                  <c:v>1.736</c:v>
                </c:pt>
                <c:pt idx="2">
                  <c:v>1.736</c:v>
                </c:pt>
                <c:pt idx="3">
                  <c:v>1.736</c:v>
                </c:pt>
                <c:pt idx="4">
                  <c:v>1.736</c:v>
                </c:pt>
                <c:pt idx="5">
                  <c:v>1.736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0-4270-A858-E1B310B0974C}"/>
            </c:ext>
          </c:extLst>
        </c:ser>
        <c:ser>
          <c:idx val="2"/>
          <c:order val="2"/>
          <c:tx>
            <c:strRef>
              <c:f>Sheet1!$G$27</c:f>
              <c:strCache>
                <c:ptCount val="1"/>
                <c:pt idx="0">
                  <c:v>Thmax</c:v>
                </c:pt>
              </c:strCache>
            </c:strRef>
          </c:tx>
          <c:spPr>
            <a:ln w="28575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Sheet1!$C$28:$D$33</c:f>
              <c:multiLvlStrCache>
                <c:ptCount val="6"/>
                <c:lvl>
                  <c:pt idx="0">
                    <c:v>S1</c:v>
                  </c:pt>
                  <c:pt idx="1">
                    <c:v>S2</c:v>
                  </c:pt>
                  <c:pt idx="2">
                    <c:v>S3</c:v>
                  </c:pt>
                  <c:pt idx="3">
                    <c:v>S1</c:v>
                  </c:pt>
                  <c:pt idx="4">
                    <c:v>S2</c:v>
                  </c:pt>
                  <c:pt idx="5">
                    <c:v>S3</c:v>
                  </c:pt>
                </c:lvl>
                <c:lvl>
                  <c:pt idx="0">
                    <c:v>COLL-CS10</c:v>
                  </c:pt>
                  <c:pt idx="3">
                    <c:v>COLL-DGFD</c:v>
                  </c:pt>
                </c:lvl>
              </c:multiLvlStrCache>
            </c:multiLvlStrRef>
          </c:cat>
          <c:val>
            <c:numRef>
              <c:f>Sheet1!$G$28:$G$33</c:f>
              <c:numCache>
                <c:formatCode>General</c:formatCode>
                <c:ptCount val="6"/>
                <c:pt idx="0">
                  <c:v>6.27</c:v>
                </c:pt>
                <c:pt idx="1">
                  <c:v>6.27</c:v>
                </c:pt>
                <c:pt idx="2">
                  <c:v>6.27</c:v>
                </c:pt>
                <c:pt idx="3">
                  <c:v>6.27</c:v>
                </c:pt>
                <c:pt idx="4">
                  <c:v>6.27</c:v>
                </c:pt>
                <c:pt idx="5">
                  <c:v>6.27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E0-4270-A858-E1B310B09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895400"/>
        <c:axId val="503895728"/>
      </c:lineChart>
      <c:catAx>
        <c:axId val="503895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895728"/>
        <c:crosses val="autoZero"/>
        <c:auto val="1"/>
        <c:lblAlgn val="ctr"/>
        <c:lblOffset val="100"/>
        <c:noMultiLvlLbl val="0"/>
      </c:catAx>
      <c:valAx>
        <c:axId val="50389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RQ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895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288472</xdr:colOff>
      <xdr:row>40</xdr:row>
      <xdr:rowOff>119017</xdr:rowOff>
    </xdr:from>
    <xdr:to>
      <xdr:col>11</xdr:col>
      <xdr:colOff>245572</xdr:colOff>
      <xdr:row>74</xdr:row>
      <xdr:rowOff>85817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533037</xdr:colOff>
      <xdr:row>40</xdr:row>
      <xdr:rowOff>128994</xdr:rowOff>
    </xdr:from>
    <xdr:to>
      <xdr:col>23</xdr:col>
      <xdr:colOff>261537</xdr:colOff>
      <xdr:row>74</xdr:row>
      <xdr:rowOff>95794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29029</xdr:colOff>
      <xdr:row>41</xdr:row>
      <xdr:rowOff>3355</xdr:rowOff>
    </xdr:from>
    <xdr:to>
      <xdr:col>37</xdr:col>
      <xdr:colOff>24229</xdr:colOff>
      <xdr:row>74</xdr:row>
      <xdr:rowOff>147955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7"/>
  <sheetViews>
    <sheetView tabSelected="1" zoomScale="80" zoomScaleNormal="80" workbookViewId="0">
      <selection activeCell="O12" sqref="O12"/>
    </sheetView>
  </sheetViews>
  <sheetFormatPr defaultRowHeight="15" x14ac:dyDescent="0.25"/>
  <cols>
    <col min="2" max="2" width="19.42578125" bestFit="1" customWidth="1"/>
    <col min="3" max="3" width="13.7109375" bestFit="1" customWidth="1"/>
    <col min="10" max="10" width="10.28515625" bestFit="1" customWidth="1"/>
    <col min="11" max="11" width="10.5703125" bestFit="1" customWidth="1"/>
    <col min="13" max="13" width="23.42578125" bestFit="1" customWidth="1"/>
    <col min="14" max="14" width="7.140625" bestFit="1" customWidth="1"/>
  </cols>
  <sheetData>
    <row r="3" spans="2:11" x14ac:dyDescent="0.25">
      <c r="B3" s="2" t="s">
        <v>2</v>
      </c>
      <c r="C3" s="1"/>
      <c r="D3" s="1"/>
      <c r="E3" s="2" t="s">
        <v>1</v>
      </c>
      <c r="F3" s="2" t="s">
        <v>12</v>
      </c>
      <c r="G3" s="2" t="s">
        <v>13</v>
      </c>
      <c r="H3" s="6" t="s">
        <v>8</v>
      </c>
      <c r="I3" s="6" t="s">
        <v>14</v>
      </c>
      <c r="J3" s="6" t="s">
        <v>15</v>
      </c>
      <c r="K3" s="4" t="s">
        <v>16</v>
      </c>
    </row>
    <row r="4" spans="2:11" x14ac:dyDescent="0.25">
      <c r="B4" s="5" t="s">
        <v>19</v>
      </c>
      <c r="C4" s="7" t="s">
        <v>17</v>
      </c>
      <c r="D4" s="5" t="s">
        <v>9</v>
      </c>
      <c r="E4" s="3">
        <v>9.9510000000000005</v>
      </c>
      <c r="F4" s="3">
        <v>8.0850000000000009</v>
      </c>
      <c r="G4" s="3">
        <v>13.301</v>
      </c>
      <c r="H4" s="3">
        <v>9.4890000000000008</v>
      </c>
      <c r="I4" s="3">
        <v>10.436</v>
      </c>
      <c r="J4" s="3">
        <f t="shared" ref="J4:J9" si="0">E4-H4</f>
        <v>0.46199999999999974</v>
      </c>
      <c r="K4" s="3">
        <f t="shared" ref="K4:K9" si="1">I4-E4</f>
        <v>0.48499999999999943</v>
      </c>
    </row>
    <row r="5" spans="2:11" x14ac:dyDescent="0.25">
      <c r="B5" s="5" t="s">
        <v>20</v>
      </c>
      <c r="C5" s="7"/>
      <c r="D5" s="5" t="s">
        <v>10</v>
      </c>
      <c r="E5" s="3">
        <v>12.535</v>
      </c>
      <c r="F5" s="3">
        <v>8.0850000000000009</v>
      </c>
      <c r="G5" s="3">
        <v>13.301</v>
      </c>
      <c r="H5" s="3">
        <v>10.016</v>
      </c>
      <c r="I5" s="3">
        <v>15.689</v>
      </c>
      <c r="J5" s="3">
        <f t="shared" si="0"/>
        <v>2.5190000000000001</v>
      </c>
      <c r="K5" s="3">
        <f t="shared" si="1"/>
        <v>3.1539999999999999</v>
      </c>
    </row>
    <row r="6" spans="2:11" x14ac:dyDescent="0.25">
      <c r="B6" s="5" t="s">
        <v>21</v>
      </c>
      <c r="C6" s="7"/>
      <c r="D6" s="5" t="s">
        <v>11</v>
      </c>
      <c r="E6" s="3">
        <v>10.231</v>
      </c>
      <c r="F6" s="3">
        <v>8.0850000000000009</v>
      </c>
      <c r="G6" s="3">
        <v>13.301</v>
      </c>
      <c r="H6" s="3">
        <v>9.9339999999999993</v>
      </c>
      <c r="I6" s="3">
        <v>10.537000000000001</v>
      </c>
      <c r="J6" s="3">
        <f t="shared" si="0"/>
        <v>0.2970000000000006</v>
      </c>
      <c r="K6" s="3">
        <f t="shared" si="1"/>
        <v>0.30600000000000094</v>
      </c>
    </row>
    <row r="7" spans="2:11" x14ac:dyDescent="0.25">
      <c r="B7" s="5" t="s">
        <v>22</v>
      </c>
      <c r="C7" s="7" t="s">
        <v>18</v>
      </c>
      <c r="D7" s="5" t="s">
        <v>9</v>
      </c>
      <c r="E7" s="3">
        <v>6.8049999999999997</v>
      </c>
      <c r="F7" s="3">
        <v>8.0850000000000009</v>
      </c>
      <c r="G7" s="3">
        <v>13.301</v>
      </c>
      <c r="H7" s="3">
        <v>6.4630000000000001</v>
      </c>
      <c r="I7" s="3">
        <v>7.165</v>
      </c>
      <c r="J7" s="3">
        <f t="shared" si="0"/>
        <v>0.34199999999999964</v>
      </c>
      <c r="K7" s="3">
        <f t="shared" si="1"/>
        <v>0.36000000000000032</v>
      </c>
    </row>
    <row r="8" spans="2:11" x14ac:dyDescent="0.25">
      <c r="B8" s="5" t="s">
        <v>23</v>
      </c>
      <c r="C8" s="7"/>
      <c r="D8" s="5" t="s">
        <v>10</v>
      </c>
      <c r="E8" s="3">
        <v>15.986000000000001</v>
      </c>
      <c r="F8" s="3">
        <v>8.0850000000000009</v>
      </c>
      <c r="G8" s="3">
        <v>13.301</v>
      </c>
      <c r="H8" s="3">
        <v>15.006</v>
      </c>
      <c r="I8" s="3">
        <v>17.03</v>
      </c>
      <c r="J8" s="3">
        <f t="shared" si="0"/>
        <v>0.98000000000000043</v>
      </c>
      <c r="K8" s="3">
        <f t="shared" si="1"/>
        <v>1.0440000000000005</v>
      </c>
    </row>
    <row r="9" spans="2:11" x14ac:dyDescent="0.25">
      <c r="B9" s="5" t="s">
        <v>24</v>
      </c>
      <c r="C9" s="7"/>
      <c r="D9" s="5" t="s">
        <v>11</v>
      </c>
      <c r="E9" s="3">
        <v>9.0690000000000008</v>
      </c>
      <c r="F9" s="3">
        <v>8.0850000000000009</v>
      </c>
      <c r="G9" s="3">
        <v>13.301</v>
      </c>
      <c r="H9" s="3">
        <v>8.4499999999999993</v>
      </c>
      <c r="I9" s="3">
        <v>9.7330000000000005</v>
      </c>
      <c r="J9" s="3">
        <f t="shared" si="0"/>
        <v>0.61900000000000155</v>
      </c>
      <c r="K9" s="3">
        <f t="shared" si="1"/>
        <v>0.6639999999999997</v>
      </c>
    </row>
    <row r="10" spans="2:11" x14ac:dyDescent="0.25">
      <c r="B10" s="3" t="s">
        <v>7</v>
      </c>
      <c r="C10" s="3"/>
      <c r="D10" s="3"/>
      <c r="E10" s="3"/>
      <c r="F10" s="3">
        <v>8.0850000000000009</v>
      </c>
      <c r="G10" s="3">
        <v>13.301</v>
      </c>
      <c r="H10" s="3"/>
      <c r="I10" s="3"/>
      <c r="J10" s="3">
        <f t="shared" ref="J10:J12" si="2">E10-H10</f>
        <v>0</v>
      </c>
      <c r="K10" s="3">
        <f t="shared" ref="K10:K13" si="3">I10-E10</f>
        <v>0</v>
      </c>
    </row>
    <row r="11" spans="2:11" x14ac:dyDescent="0.25">
      <c r="B11" s="3" t="s">
        <v>5</v>
      </c>
      <c r="C11" s="3"/>
      <c r="D11" s="3"/>
      <c r="E11" s="3">
        <v>1.486</v>
      </c>
      <c r="F11" s="3">
        <v>8.0850000000000009</v>
      </c>
      <c r="G11" s="3">
        <v>13.301</v>
      </c>
      <c r="H11" s="3">
        <v>0</v>
      </c>
      <c r="I11" s="3">
        <v>0</v>
      </c>
      <c r="J11" s="3">
        <f t="shared" si="2"/>
        <v>1.486</v>
      </c>
      <c r="K11" s="3">
        <f t="shared" si="3"/>
        <v>-1.486</v>
      </c>
    </row>
    <row r="12" spans="2:11" x14ac:dyDescent="0.25">
      <c r="B12" s="3" t="s">
        <v>6</v>
      </c>
      <c r="C12" s="3"/>
      <c r="D12" s="3"/>
      <c r="E12" s="3"/>
      <c r="F12" s="3">
        <v>8.0850000000000009</v>
      </c>
      <c r="G12" s="3">
        <v>13.301</v>
      </c>
      <c r="H12" s="3"/>
      <c r="I12" s="3"/>
      <c r="J12" s="3">
        <f t="shared" si="2"/>
        <v>0</v>
      </c>
      <c r="K12" s="3">
        <f t="shared" si="3"/>
        <v>0</v>
      </c>
    </row>
    <row r="13" spans="2:11" x14ac:dyDescent="0.25">
      <c r="B13" s="3" t="s">
        <v>0</v>
      </c>
      <c r="C13" s="3"/>
      <c r="D13" s="3"/>
      <c r="E13" s="3">
        <v>1</v>
      </c>
      <c r="F13" s="3">
        <v>8.0850000000000009</v>
      </c>
      <c r="G13" s="3">
        <v>13.301</v>
      </c>
      <c r="H13" s="3">
        <v>0.92200000000000004</v>
      </c>
      <c r="I13" s="3">
        <v>1.0840000000000001</v>
      </c>
      <c r="J13" s="3">
        <f>E13-H13</f>
        <v>7.7999999999999958E-2</v>
      </c>
      <c r="K13" s="3">
        <f t="shared" si="3"/>
        <v>8.4000000000000075E-2</v>
      </c>
    </row>
    <row r="15" spans="2:11" x14ac:dyDescent="0.25">
      <c r="B15" s="2" t="s">
        <v>3</v>
      </c>
      <c r="C15" s="1"/>
      <c r="D15" s="1"/>
      <c r="E15" s="2" t="s">
        <v>1</v>
      </c>
      <c r="F15" s="2" t="s">
        <v>12</v>
      </c>
      <c r="G15" s="2" t="s">
        <v>13</v>
      </c>
      <c r="H15" s="4" t="s">
        <v>8</v>
      </c>
      <c r="I15" s="4" t="s">
        <v>14</v>
      </c>
      <c r="J15" s="4" t="s">
        <v>15</v>
      </c>
      <c r="K15" s="4" t="s">
        <v>16</v>
      </c>
    </row>
    <row r="16" spans="2:11" x14ac:dyDescent="0.25">
      <c r="B16" s="5" t="s">
        <v>19</v>
      </c>
      <c r="C16" s="7" t="s">
        <v>17</v>
      </c>
      <c r="D16" s="5" t="s">
        <v>9</v>
      </c>
      <c r="E16" s="3">
        <v>8.0950000000000006</v>
      </c>
      <c r="F16" s="3">
        <v>7.593</v>
      </c>
      <c r="G16" s="3">
        <v>12.053000000000001</v>
      </c>
      <c r="H16" s="3">
        <v>7.6970000000000001</v>
      </c>
      <c r="I16" s="3">
        <v>8.5129999999999999</v>
      </c>
      <c r="J16" s="3">
        <f>E16-H16</f>
        <v>0.39800000000000058</v>
      </c>
      <c r="K16" s="3">
        <f>I16-E16</f>
        <v>0.41799999999999926</v>
      </c>
    </row>
    <row r="17" spans="2:11" x14ac:dyDescent="0.25">
      <c r="B17" s="5" t="s">
        <v>20</v>
      </c>
      <c r="C17" s="7"/>
      <c r="D17" s="5" t="s">
        <v>10</v>
      </c>
      <c r="E17" s="3">
        <v>8.6549999999999994</v>
      </c>
      <c r="F17" s="3">
        <v>7.593</v>
      </c>
      <c r="G17" s="3">
        <v>12.053000000000001</v>
      </c>
      <c r="H17" s="3">
        <v>6.9180000000000001</v>
      </c>
      <c r="I17" s="3">
        <v>10.829000000000001</v>
      </c>
      <c r="J17" s="3">
        <f>E17-H17</f>
        <v>1.7369999999999992</v>
      </c>
      <c r="K17" s="3">
        <f>I17-E17</f>
        <v>2.1740000000000013</v>
      </c>
    </row>
    <row r="18" spans="2:11" x14ac:dyDescent="0.25">
      <c r="B18" s="5" t="s">
        <v>21</v>
      </c>
      <c r="C18" s="7"/>
      <c r="D18" s="5" t="s">
        <v>11</v>
      </c>
      <c r="E18" s="3">
        <v>7.3540000000000001</v>
      </c>
      <c r="F18" s="3">
        <v>7.593</v>
      </c>
      <c r="G18" s="3">
        <v>12.053000000000001</v>
      </c>
      <c r="H18" s="3">
        <v>6.8979999999999997</v>
      </c>
      <c r="I18" s="3">
        <v>7.84</v>
      </c>
      <c r="J18" s="3">
        <f t="shared" ref="J18:J25" si="4">E18-H18</f>
        <v>0.45600000000000041</v>
      </c>
      <c r="K18" s="3">
        <f t="shared" ref="K18:K25" si="5">I18-E18</f>
        <v>0.48599999999999977</v>
      </c>
    </row>
    <row r="19" spans="2:11" x14ac:dyDescent="0.25">
      <c r="B19" s="5" t="s">
        <v>22</v>
      </c>
      <c r="C19" s="7" t="s">
        <v>18</v>
      </c>
      <c r="D19" s="5" t="s">
        <v>9</v>
      </c>
      <c r="E19" s="3">
        <v>7.4480000000000004</v>
      </c>
      <c r="F19" s="3">
        <v>7.593</v>
      </c>
      <c r="G19" s="3">
        <v>12.053000000000001</v>
      </c>
      <c r="H19" s="3">
        <v>7.0659999999999998</v>
      </c>
      <c r="I19" s="3">
        <v>7.851</v>
      </c>
      <c r="J19" s="3">
        <f t="shared" si="4"/>
        <v>0.38200000000000056</v>
      </c>
      <c r="K19" s="3">
        <f t="shared" si="5"/>
        <v>0.40299999999999958</v>
      </c>
    </row>
    <row r="20" spans="2:11" x14ac:dyDescent="0.25">
      <c r="B20" s="5" t="s">
        <v>23</v>
      </c>
      <c r="C20" s="7"/>
      <c r="D20" s="5" t="s">
        <v>10</v>
      </c>
      <c r="E20" s="3">
        <v>5.0119999999999996</v>
      </c>
      <c r="F20" s="3">
        <v>7.593</v>
      </c>
      <c r="G20" s="3">
        <v>12.053000000000001</v>
      </c>
      <c r="H20" s="3">
        <v>4.8650000000000002</v>
      </c>
      <c r="I20" s="3">
        <v>5.1639999999999997</v>
      </c>
      <c r="J20" s="3">
        <f t="shared" si="4"/>
        <v>0.14699999999999935</v>
      </c>
      <c r="K20" s="3">
        <f t="shared" si="5"/>
        <v>0.15200000000000014</v>
      </c>
    </row>
    <row r="21" spans="2:11" x14ac:dyDescent="0.25">
      <c r="B21" s="5" t="s">
        <v>24</v>
      </c>
      <c r="C21" s="7"/>
      <c r="D21" s="5" t="s">
        <v>11</v>
      </c>
      <c r="E21" s="3">
        <v>6.99</v>
      </c>
      <c r="F21" s="3">
        <v>7.593</v>
      </c>
      <c r="G21" s="3">
        <v>12.053000000000001</v>
      </c>
      <c r="H21" s="3">
        <v>6.444</v>
      </c>
      <c r="I21" s="3">
        <v>7.5810000000000004</v>
      </c>
      <c r="J21" s="3">
        <f t="shared" si="4"/>
        <v>0.54600000000000026</v>
      </c>
      <c r="K21" s="3">
        <f t="shared" si="5"/>
        <v>0.59100000000000019</v>
      </c>
    </row>
    <row r="22" spans="2:11" x14ac:dyDescent="0.25">
      <c r="B22" s="3" t="s">
        <v>7</v>
      </c>
      <c r="C22" s="3"/>
      <c r="D22" s="3"/>
      <c r="E22" s="3"/>
      <c r="F22" s="3">
        <v>7.593</v>
      </c>
      <c r="G22" s="3">
        <v>12.053000000000001</v>
      </c>
      <c r="H22" s="3"/>
      <c r="I22" s="3"/>
      <c r="J22" s="3">
        <f t="shared" si="4"/>
        <v>0</v>
      </c>
      <c r="K22" s="3">
        <f t="shared" si="5"/>
        <v>0</v>
      </c>
    </row>
    <row r="23" spans="2:11" x14ac:dyDescent="0.25">
      <c r="B23" s="3" t="s">
        <v>5</v>
      </c>
      <c r="C23" s="3"/>
      <c r="D23" s="3"/>
      <c r="E23" s="3">
        <v>1.228</v>
      </c>
      <c r="F23" s="3">
        <v>7.593</v>
      </c>
      <c r="G23" s="3">
        <v>12.053000000000001</v>
      </c>
      <c r="H23" s="3">
        <v>0</v>
      </c>
      <c r="I23" s="3">
        <v>0</v>
      </c>
      <c r="J23" s="3">
        <f t="shared" si="4"/>
        <v>1.228</v>
      </c>
      <c r="K23" s="3">
        <f t="shared" si="5"/>
        <v>-1.228</v>
      </c>
    </row>
    <row r="24" spans="2:11" x14ac:dyDescent="0.25">
      <c r="B24" s="3" t="s">
        <v>6</v>
      </c>
      <c r="C24" s="3"/>
      <c r="D24" s="3"/>
      <c r="E24" s="3"/>
      <c r="F24" s="3">
        <v>7.593</v>
      </c>
      <c r="G24" s="3">
        <v>12.053000000000001</v>
      </c>
      <c r="H24" s="3"/>
      <c r="I24" s="3"/>
      <c r="J24" s="3">
        <f t="shared" si="4"/>
        <v>0</v>
      </c>
      <c r="K24" s="3">
        <f t="shared" si="5"/>
        <v>0</v>
      </c>
    </row>
    <row r="25" spans="2:11" x14ac:dyDescent="0.25">
      <c r="B25" s="3" t="s">
        <v>0</v>
      </c>
      <c r="C25" s="3"/>
      <c r="D25" s="3"/>
      <c r="E25" s="3">
        <v>1</v>
      </c>
      <c r="F25" s="3">
        <v>7.593</v>
      </c>
      <c r="G25" s="3">
        <v>12.053000000000001</v>
      </c>
      <c r="H25" s="3">
        <v>0.89600000000000002</v>
      </c>
      <c r="I25" s="3">
        <v>1.117</v>
      </c>
      <c r="J25" s="3">
        <f t="shared" si="4"/>
        <v>0.10399999999999998</v>
      </c>
      <c r="K25" s="3">
        <f t="shared" si="5"/>
        <v>0.11699999999999999</v>
      </c>
    </row>
    <row r="27" spans="2:11" x14ac:dyDescent="0.25">
      <c r="B27" s="2" t="s">
        <v>4</v>
      </c>
      <c r="C27" s="1"/>
      <c r="D27" s="1"/>
      <c r="E27" s="2" t="s">
        <v>1</v>
      </c>
      <c r="F27" s="2" t="s">
        <v>12</v>
      </c>
      <c r="G27" s="2" t="s">
        <v>13</v>
      </c>
      <c r="H27" s="4" t="s">
        <v>8</v>
      </c>
      <c r="I27" s="4" t="s">
        <v>14</v>
      </c>
      <c r="J27" s="4" t="s">
        <v>15</v>
      </c>
      <c r="K27" s="4" t="s">
        <v>16</v>
      </c>
    </row>
    <row r="28" spans="2:11" x14ac:dyDescent="0.25">
      <c r="B28" s="5" t="s">
        <v>19</v>
      </c>
      <c r="C28" s="8" t="s">
        <v>17</v>
      </c>
      <c r="D28" s="5" t="s">
        <v>9</v>
      </c>
      <c r="E28" s="3">
        <v>2.0649999999999999</v>
      </c>
      <c r="F28" s="3">
        <v>1.736</v>
      </c>
      <c r="G28" s="3">
        <v>6.27</v>
      </c>
      <c r="H28" s="3">
        <v>1.954</v>
      </c>
      <c r="I28" s="3">
        <v>2.1829999999999998</v>
      </c>
      <c r="J28" s="3">
        <f>E28-H28</f>
        <v>0.11099999999999999</v>
      </c>
      <c r="K28" s="3">
        <f>I28-E28</f>
        <v>0.11799999999999988</v>
      </c>
    </row>
    <row r="29" spans="2:11" x14ac:dyDescent="0.25">
      <c r="B29" s="5" t="s">
        <v>20</v>
      </c>
      <c r="C29" s="9"/>
      <c r="D29" s="5" t="s">
        <v>10</v>
      </c>
      <c r="E29" s="3">
        <v>2.8769999999999998</v>
      </c>
      <c r="F29" s="3">
        <v>1.736</v>
      </c>
      <c r="G29" s="3">
        <v>6.27</v>
      </c>
      <c r="H29" s="3">
        <v>2.2909999999999999</v>
      </c>
      <c r="I29" s="3">
        <v>3.613</v>
      </c>
      <c r="J29" s="3">
        <f>E29-H29</f>
        <v>0.58599999999999985</v>
      </c>
      <c r="K29" s="3">
        <f>I29-E29</f>
        <v>0.73600000000000021</v>
      </c>
    </row>
    <row r="30" spans="2:11" x14ac:dyDescent="0.25">
      <c r="B30" s="5" t="s">
        <v>21</v>
      </c>
      <c r="C30" s="10"/>
      <c r="D30" s="5" t="s">
        <v>11</v>
      </c>
      <c r="E30" s="3">
        <v>2.4860000000000002</v>
      </c>
      <c r="F30" s="3">
        <v>1.736</v>
      </c>
      <c r="G30" s="3">
        <v>6.27</v>
      </c>
      <c r="H30" s="3">
        <v>2.411</v>
      </c>
      <c r="I30" s="3">
        <v>2.5640000000000001</v>
      </c>
      <c r="J30" s="3">
        <f>E30-H30</f>
        <v>7.5000000000000178E-2</v>
      </c>
      <c r="K30" s="3">
        <f>I30-E30</f>
        <v>7.7999999999999847E-2</v>
      </c>
    </row>
    <row r="31" spans="2:11" x14ac:dyDescent="0.25">
      <c r="B31" s="5" t="s">
        <v>22</v>
      </c>
      <c r="C31" s="7" t="s">
        <v>18</v>
      </c>
      <c r="D31" s="5" t="s">
        <v>9</v>
      </c>
      <c r="E31" s="3">
        <v>2.8530000000000002</v>
      </c>
      <c r="F31" s="3">
        <v>1.736</v>
      </c>
      <c r="G31" s="3">
        <v>6.27</v>
      </c>
      <c r="H31" s="3">
        <v>2.7120000000000002</v>
      </c>
      <c r="I31" s="3">
        <v>3.0009999999999999</v>
      </c>
      <c r="J31" s="3">
        <f t="shared" ref="J31:J37" si="6">E31-H31</f>
        <v>0.14100000000000001</v>
      </c>
      <c r="K31" s="3">
        <f t="shared" ref="K31:K37" si="7">I31-E31</f>
        <v>0.14799999999999969</v>
      </c>
    </row>
    <row r="32" spans="2:11" x14ac:dyDescent="0.25">
      <c r="B32" s="5" t="s">
        <v>23</v>
      </c>
      <c r="C32" s="7"/>
      <c r="D32" s="5" t="s">
        <v>10</v>
      </c>
      <c r="E32" s="3">
        <v>1.88</v>
      </c>
      <c r="F32" s="3">
        <v>1.736</v>
      </c>
      <c r="G32" s="3">
        <v>6.27</v>
      </c>
      <c r="H32" s="3">
        <v>1.825</v>
      </c>
      <c r="I32" s="3">
        <v>1.9370000000000001</v>
      </c>
      <c r="J32" s="3">
        <f t="shared" si="6"/>
        <v>5.4999999999999938E-2</v>
      </c>
      <c r="K32" s="3">
        <f t="shared" si="7"/>
        <v>5.7000000000000162E-2</v>
      </c>
    </row>
    <row r="33" spans="2:11" x14ac:dyDescent="0.25">
      <c r="B33" s="5" t="s">
        <v>24</v>
      </c>
      <c r="C33" s="7"/>
      <c r="D33" s="5" t="s">
        <v>11</v>
      </c>
      <c r="E33" s="3">
        <v>2.5950000000000002</v>
      </c>
      <c r="F33" s="3">
        <v>1.736</v>
      </c>
      <c r="G33" s="3">
        <v>6.27</v>
      </c>
      <c r="H33" s="3">
        <v>2.4</v>
      </c>
      <c r="I33" s="3">
        <v>2.806</v>
      </c>
      <c r="J33" s="3">
        <f t="shared" si="6"/>
        <v>0.19500000000000028</v>
      </c>
      <c r="K33" s="3">
        <f t="shared" si="7"/>
        <v>0.21099999999999985</v>
      </c>
    </row>
    <row r="34" spans="2:11" x14ac:dyDescent="0.25">
      <c r="B34" s="3"/>
      <c r="C34" s="3"/>
      <c r="D34" s="3"/>
      <c r="E34" s="3"/>
      <c r="F34" s="3">
        <v>1.736</v>
      </c>
      <c r="G34" s="3">
        <v>6.27</v>
      </c>
      <c r="H34" s="3"/>
      <c r="I34" s="3"/>
      <c r="J34" s="3">
        <f t="shared" si="6"/>
        <v>0</v>
      </c>
      <c r="K34" s="3">
        <f t="shared" si="7"/>
        <v>0</v>
      </c>
    </row>
    <row r="35" spans="2:11" x14ac:dyDescent="0.25">
      <c r="B35" s="3" t="s">
        <v>5</v>
      </c>
      <c r="C35" s="3"/>
      <c r="D35" s="3"/>
      <c r="E35" s="3">
        <v>1.248</v>
      </c>
      <c r="F35" s="3">
        <v>1.736</v>
      </c>
      <c r="G35" s="3">
        <v>6.27</v>
      </c>
      <c r="H35" s="3">
        <v>0</v>
      </c>
      <c r="I35" s="3">
        <v>0</v>
      </c>
      <c r="J35" s="3">
        <f t="shared" si="6"/>
        <v>1.248</v>
      </c>
      <c r="K35" s="3">
        <f t="shared" si="7"/>
        <v>-1.248</v>
      </c>
    </row>
    <row r="36" spans="2:11" x14ac:dyDescent="0.25">
      <c r="B36" s="3" t="s">
        <v>6</v>
      </c>
      <c r="C36" s="3"/>
      <c r="D36" s="3"/>
      <c r="E36" s="3"/>
      <c r="F36" s="3">
        <v>1.736</v>
      </c>
      <c r="G36" s="3">
        <v>6.27</v>
      </c>
      <c r="H36" s="3"/>
      <c r="I36" s="3"/>
      <c r="J36" s="3">
        <f t="shared" si="6"/>
        <v>0</v>
      </c>
      <c r="K36" s="3">
        <f t="shared" si="7"/>
        <v>0</v>
      </c>
    </row>
    <row r="37" spans="2:11" x14ac:dyDescent="0.25">
      <c r="B37" s="3" t="s">
        <v>0</v>
      </c>
      <c r="C37" s="3"/>
      <c r="D37" s="3"/>
      <c r="E37" s="3">
        <v>1</v>
      </c>
      <c r="F37" s="3">
        <v>1.736</v>
      </c>
      <c r="G37" s="3">
        <v>6.27</v>
      </c>
      <c r="H37" s="3">
        <v>0.92200000000000004</v>
      </c>
      <c r="I37" s="3">
        <v>1.0840000000000001</v>
      </c>
      <c r="J37" s="3">
        <f t="shared" si="6"/>
        <v>7.7999999999999958E-2</v>
      </c>
      <c r="K37" s="3">
        <f t="shared" si="7"/>
        <v>8.4000000000000075E-2</v>
      </c>
    </row>
  </sheetData>
  <mergeCells count="6">
    <mergeCell ref="C16:C18"/>
    <mergeCell ref="C19:C21"/>
    <mergeCell ref="C31:C33"/>
    <mergeCell ref="C4:C6"/>
    <mergeCell ref="C7:C9"/>
    <mergeCell ref="C28:C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Mommaerts</dc:creator>
  <cp:lastModifiedBy>Kathleen Mommaerts</cp:lastModifiedBy>
  <dcterms:created xsi:type="dcterms:W3CDTF">2020-07-30T14:36:27Z</dcterms:created>
  <dcterms:modified xsi:type="dcterms:W3CDTF">2021-05-19T13:58:31Z</dcterms:modified>
</cp:coreProperties>
</file>