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P:\PhD\Assembloids\Protein\B5-B11\"/>
    </mc:Choice>
  </mc:AlternateContent>
  <xr:revisionPtr revIDLastSave="0" documentId="13_ncr:1_{3A0E51B0-B2CA-49D5-B75E-53DB11A4AF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J42" i="1"/>
  <c r="H50" i="1"/>
  <c r="J50" i="1" s="1"/>
  <c r="I49" i="1"/>
  <c r="H49" i="1"/>
  <c r="H43" i="1"/>
  <c r="J43" i="1" s="1"/>
  <c r="I42" i="1"/>
  <c r="H42" i="1"/>
  <c r="J35" i="1" l="1"/>
  <c r="J28" i="1"/>
  <c r="J19" i="1"/>
  <c r="I19" i="1"/>
  <c r="I12" i="1"/>
  <c r="I3" i="1"/>
  <c r="H36" i="1"/>
  <c r="J36" i="1" s="1"/>
  <c r="I35" i="1"/>
  <c r="H35" i="1"/>
  <c r="H29" i="1"/>
  <c r="J29" i="1" s="1"/>
  <c r="I28" i="1"/>
  <c r="H28" i="1"/>
  <c r="H20" i="1"/>
  <c r="H19" i="1"/>
  <c r="H13" i="1"/>
  <c r="H12" i="1"/>
  <c r="H4" i="1"/>
  <c r="H3" i="1"/>
  <c r="J20" i="1" l="1"/>
  <c r="J12" i="1"/>
  <c r="J13" i="1"/>
  <c r="J3" i="1"/>
  <c r="J4" i="1"/>
</calcChain>
</file>

<file path=xl/sharedStrings.xml><?xml version="1.0" encoding="utf-8"?>
<sst xmlns="http://schemas.openxmlformats.org/spreadsheetml/2006/main" count="84" uniqueCount="14">
  <si>
    <t>NDHF_Progerin_0_Dox</t>
  </si>
  <si>
    <t>NDHF_Progerin_4_Dox</t>
  </si>
  <si>
    <t>B5_D60</t>
  </si>
  <si>
    <t>B6_D60</t>
  </si>
  <si>
    <t>B10_D60</t>
  </si>
  <si>
    <t>B11_D60</t>
  </si>
  <si>
    <t>Total Mean</t>
  </si>
  <si>
    <t>NormToMean</t>
  </si>
  <si>
    <t>ACTINB</t>
  </si>
  <si>
    <t>B9_D60</t>
  </si>
  <si>
    <t>VAMP2</t>
  </si>
  <si>
    <t>VAMP2/ACTINB</t>
  </si>
  <si>
    <t>B7_D60</t>
  </si>
  <si>
    <t>B8_D60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</si>
</sst>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34" zoomScaleNormal="100" workbookViewId="0">
      <selection activeCell="M42" sqref="M42:M45"/>
    </sheetView>
  </sheetViews>
  <sheetFormatPr defaultRowHeight="14.5" x14ac:dyDescent="0.35"/>
  <cols>
    <col min="1" max="1" width="20.7265625" customWidth="1"/>
    <col min="4" max="4" width="21.26953125" customWidth="1"/>
    <col min="7" max="7" width="21.26953125" customWidth="1"/>
  </cols>
  <sheetData>
    <row r="1" spans="1:10" x14ac:dyDescent="0.35">
      <c r="A1" t="s">
        <v>2</v>
      </c>
    </row>
    <row r="2" spans="1:10" x14ac:dyDescent="0.35">
      <c r="B2" t="s">
        <v>8</v>
      </c>
      <c r="E2" t="s">
        <v>10</v>
      </c>
      <c r="H2" t="s">
        <v>11</v>
      </c>
      <c r="I2" t="s">
        <v>6</v>
      </c>
      <c r="J2" t="s">
        <v>7</v>
      </c>
    </row>
    <row r="3" spans="1:10" x14ac:dyDescent="0.35">
      <c r="A3" t="s">
        <v>0</v>
      </c>
      <c r="B3">
        <v>4015.4259999999999</v>
      </c>
      <c r="D3" t="s">
        <v>0</v>
      </c>
      <c r="E3">
        <v>1501.6479999999999</v>
      </c>
      <c r="G3" t="s">
        <v>0</v>
      </c>
      <c r="H3">
        <f>E3/B3</f>
        <v>0.37396978552213389</v>
      </c>
      <c r="I3">
        <f>AVERAGE(H3:H4)</f>
        <v>0.30701926562388593</v>
      </c>
      <c r="J3">
        <f>H3/I3</f>
        <v>1.2180661847464183</v>
      </c>
    </row>
    <row r="4" spans="1:10" x14ac:dyDescent="0.35">
      <c r="A4" t="s">
        <v>1</v>
      </c>
      <c r="B4">
        <v>4326.6689999999999</v>
      </c>
      <c r="D4" t="s">
        <v>1</v>
      </c>
      <c r="E4">
        <v>1038.6980000000001</v>
      </c>
      <c r="G4" t="s">
        <v>1</v>
      </c>
      <c r="H4">
        <f>E4/B4</f>
        <v>0.24006874572563794</v>
      </c>
      <c r="J4">
        <f>H4/I3</f>
        <v>0.78193381525358163</v>
      </c>
    </row>
    <row r="10" spans="1:10" x14ac:dyDescent="0.35">
      <c r="A10" t="s">
        <v>3</v>
      </c>
    </row>
    <row r="11" spans="1:10" x14ac:dyDescent="0.35">
      <c r="B11" t="s">
        <v>8</v>
      </c>
      <c r="E11" t="s">
        <v>10</v>
      </c>
      <c r="H11" t="s">
        <v>11</v>
      </c>
      <c r="I11" t="s">
        <v>6</v>
      </c>
      <c r="J11" t="s">
        <v>7</v>
      </c>
    </row>
    <row r="12" spans="1:10" x14ac:dyDescent="0.35">
      <c r="A12" t="s">
        <v>0</v>
      </c>
      <c r="B12">
        <v>3903.79</v>
      </c>
      <c r="D12" t="s">
        <v>0</v>
      </c>
      <c r="E12">
        <v>2332.7190000000001</v>
      </c>
      <c r="G12" t="s">
        <v>0</v>
      </c>
      <c r="H12">
        <f>E12/B12</f>
        <v>0.59755237858593835</v>
      </c>
      <c r="I12">
        <f>AVERAGE(H12:H13)</f>
        <v>0.48009571319798605</v>
      </c>
      <c r="J12">
        <f>H12/I12</f>
        <v>1.2446526018854795</v>
      </c>
    </row>
    <row r="13" spans="1:10" x14ac:dyDescent="0.35">
      <c r="A13" t="s">
        <v>1</v>
      </c>
      <c r="B13">
        <v>3730.0120000000002</v>
      </c>
      <c r="D13" t="s">
        <v>1</v>
      </c>
      <c r="E13">
        <v>1352.6479999999999</v>
      </c>
      <c r="G13" t="s">
        <v>1</v>
      </c>
      <c r="H13">
        <f>E13/B13</f>
        <v>0.36263904781003381</v>
      </c>
      <c r="J13">
        <f>H13/I12</f>
        <v>0.75534739811452045</v>
      </c>
    </row>
    <row r="17" spans="1:10" x14ac:dyDescent="0.35">
      <c r="A17" t="s">
        <v>4</v>
      </c>
    </row>
    <row r="18" spans="1:10" x14ac:dyDescent="0.35">
      <c r="B18" t="s">
        <v>8</v>
      </c>
      <c r="E18" t="s">
        <v>10</v>
      </c>
      <c r="H18" t="s">
        <v>11</v>
      </c>
      <c r="I18" t="s">
        <v>6</v>
      </c>
      <c r="J18" t="s">
        <v>7</v>
      </c>
    </row>
    <row r="19" spans="1:10" x14ac:dyDescent="0.35">
      <c r="A19" t="s">
        <v>0</v>
      </c>
      <c r="B19">
        <v>4647.79</v>
      </c>
      <c r="D19" t="s">
        <v>0</v>
      </c>
      <c r="E19">
        <v>3865.4259999999999</v>
      </c>
      <c r="G19" t="s">
        <v>0</v>
      </c>
      <c r="H19">
        <f>E19/B19</f>
        <v>0.83166967526501845</v>
      </c>
      <c r="I19">
        <f>AVERAGE(H19:H20)</f>
        <v>0.56569299462180211</v>
      </c>
      <c r="J19">
        <f>H19/I19</f>
        <v>1.4701784946462646</v>
      </c>
    </row>
    <row r="20" spans="1:10" x14ac:dyDescent="0.35">
      <c r="A20" t="s">
        <v>1</v>
      </c>
      <c r="B20">
        <v>3911.7190000000001</v>
      </c>
      <c r="D20" t="s">
        <v>1</v>
      </c>
      <c r="E20">
        <v>1172.4059999999999</v>
      </c>
      <c r="G20" t="s">
        <v>1</v>
      </c>
      <c r="H20">
        <f>E20/B20</f>
        <v>0.29971631397858589</v>
      </c>
      <c r="J20">
        <f>H20/I19</f>
        <v>0.52982150535373562</v>
      </c>
    </row>
    <row r="26" spans="1:10" x14ac:dyDescent="0.35">
      <c r="A26" t="s">
        <v>5</v>
      </c>
    </row>
    <row r="27" spans="1:10" x14ac:dyDescent="0.35">
      <c r="B27" t="s">
        <v>8</v>
      </c>
      <c r="E27" t="s">
        <v>10</v>
      </c>
      <c r="H27" t="s">
        <v>11</v>
      </c>
      <c r="I27" t="s">
        <v>6</v>
      </c>
      <c r="J27" t="s">
        <v>7</v>
      </c>
    </row>
    <row r="28" spans="1:10" x14ac:dyDescent="0.35">
      <c r="A28" t="s">
        <v>0</v>
      </c>
      <c r="B28">
        <v>3547.0120000000002</v>
      </c>
      <c r="D28" t="s">
        <v>0</v>
      </c>
      <c r="E28">
        <v>6328.79</v>
      </c>
      <c r="G28" t="s">
        <v>0</v>
      </c>
      <c r="H28">
        <f>E28/B28</f>
        <v>1.7842595401425199</v>
      </c>
      <c r="I28">
        <f>AVERAGE(H28:H29)</f>
        <v>1.3687131253166522</v>
      </c>
      <c r="J28">
        <f>H28/I28</f>
        <v>1.3036037334191055</v>
      </c>
    </row>
    <row r="29" spans="1:10" x14ac:dyDescent="0.35">
      <c r="A29" t="s">
        <v>1</v>
      </c>
      <c r="B29">
        <v>3947.598</v>
      </c>
      <c r="D29" t="s">
        <v>1</v>
      </c>
      <c r="E29">
        <v>3762.7190000000001</v>
      </c>
      <c r="G29" t="s">
        <v>1</v>
      </c>
      <c r="H29">
        <f>E29/B29</f>
        <v>0.9531667104907845</v>
      </c>
      <c r="J29">
        <f>H29/I28</f>
        <v>0.69639626658089437</v>
      </c>
    </row>
    <row r="33" spans="1:10" x14ac:dyDescent="0.35">
      <c r="A33" t="s">
        <v>9</v>
      </c>
    </row>
    <row r="34" spans="1:10" x14ac:dyDescent="0.35">
      <c r="B34" t="s">
        <v>8</v>
      </c>
      <c r="E34" t="s">
        <v>10</v>
      </c>
      <c r="H34" t="s">
        <v>11</v>
      </c>
      <c r="I34" t="s">
        <v>6</v>
      </c>
      <c r="J34" t="s">
        <v>7</v>
      </c>
    </row>
    <row r="35" spans="1:10" x14ac:dyDescent="0.35">
      <c r="A35" t="s">
        <v>0</v>
      </c>
      <c r="B35">
        <v>4218.0119999999997</v>
      </c>
      <c r="D35" t="s">
        <v>0</v>
      </c>
      <c r="E35">
        <v>4851.8410000000003</v>
      </c>
      <c r="G35" t="s">
        <v>0</v>
      </c>
      <c r="H35">
        <f>E35/B35</f>
        <v>1.1502672348964396</v>
      </c>
      <c r="I35">
        <f>AVERAGE(H35:H36)</f>
        <v>1.1257074012629067</v>
      </c>
      <c r="J35">
        <f>H35/I35</f>
        <v>1.02181724452196</v>
      </c>
    </row>
    <row r="36" spans="1:10" x14ac:dyDescent="0.35">
      <c r="A36" t="s">
        <v>1</v>
      </c>
      <c r="B36">
        <v>3900.598</v>
      </c>
      <c r="D36" t="s">
        <v>1</v>
      </c>
      <c r="E36">
        <v>4295.134</v>
      </c>
      <c r="G36" t="s">
        <v>1</v>
      </c>
      <c r="H36">
        <f>E36/B36</f>
        <v>1.1011475676293738</v>
      </c>
      <c r="J36">
        <f>H36/I35</f>
        <v>0.97818275547804012</v>
      </c>
    </row>
    <row r="39" spans="1:10" x14ac:dyDescent="0.35">
      <c r="A39" t="s">
        <v>12</v>
      </c>
    </row>
    <row r="41" spans="1:10" x14ac:dyDescent="0.35">
      <c r="B41" t="s">
        <v>8</v>
      </c>
      <c r="E41" t="s">
        <v>10</v>
      </c>
      <c r="H41" t="s">
        <v>11</v>
      </c>
      <c r="I41" t="s">
        <v>6</v>
      </c>
      <c r="J41" t="s">
        <v>7</v>
      </c>
    </row>
    <row r="42" spans="1:10" x14ac:dyDescent="0.35">
      <c r="A42" t="s">
        <v>0</v>
      </c>
      <c r="B42">
        <v>10567.418</v>
      </c>
      <c r="D42" t="s">
        <v>0</v>
      </c>
      <c r="E42">
        <v>4789.74</v>
      </c>
      <c r="G42" t="s">
        <v>0</v>
      </c>
      <c r="H42">
        <f>E42/B42</f>
        <v>0.4532554688382725</v>
      </c>
      <c r="I42">
        <f>AVERAGE(H42:H43)</f>
        <v>0.43586604261451029</v>
      </c>
      <c r="J42">
        <f>H42/I42</f>
        <v>1.0398962628964006</v>
      </c>
    </row>
    <row r="43" spans="1:10" x14ac:dyDescent="0.35">
      <c r="A43" t="s">
        <v>1</v>
      </c>
      <c r="B43">
        <v>8205.9830000000002</v>
      </c>
      <c r="D43" t="s">
        <v>1</v>
      </c>
      <c r="E43">
        <v>3434.0120000000002</v>
      </c>
      <c r="G43" t="s">
        <v>1</v>
      </c>
      <c r="H43">
        <f>E43/B43</f>
        <v>0.41847661639074807</v>
      </c>
      <c r="J43">
        <f>H43/I42</f>
        <v>0.96010373710359953</v>
      </c>
    </row>
    <row r="46" spans="1:10" x14ac:dyDescent="0.35">
      <c r="A46" t="s">
        <v>13</v>
      </c>
    </row>
    <row r="48" spans="1:10" x14ac:dyDescent="0.35">
      <c r="B48" t="s">
        <v>8</v>
      </c>
      <c r="E48" t="s">
        <v>10</v>
      </c>
      <c r="H48" t="s">
        <v>11</v>
      </c>
      <c r="I48" t="s">
        <v>6</v>
      </c>
      <c r="J48" t="s">
        <v>7</v>
      </c>
    </row>
    <row r="49" spans="1:10" x14ac:dyDescent="0.35">
      <c r="A49" t="s">
        <v>0</v>
      </c>
      <c r="B49">
        <v>6634.9740000000002</v>
      </c>
      <c r="D49" t="s">
        <v>0</v>
      </c>
      <c r="E49">
        <v>6907.2049999999999</v>
      </c>
      <c r="G49" t="s">
        <v>0</v>
      </c>
      <c r="H49">
        <f>E49/B49</f>
        <v>1.0410297010960405</v>
      </c>
      <c r="I49">
        <f>AVERAGE(H49:H50)</f>
        <v>0.67827553344443858</v>
      </c>
      <c r="J49">
        <f>H49/I49</f>
        <v>1.5348182998868516</v>
      </c>
    </row>
    <row r="50" spans="1:10" x14ac:dyDescent="0.35">
      <c r="A50" t="s">
        <v>1</v>
      </c>
      <c r="B50">
        <v>7060.9830000000002</v>
      </c>
      <c r="D50" t="s">
        <v>1</v>
      </c>
      <c r="E50">
        <v>2227.8910000000001</v>
      </c>
      <c r="G50" t="s">
        <v>1</v>
      </c>
      <c r="H50">
        <f>E50/B50</f>
        <v>0.31552136579283652</v>
      </c>
      <c r="J50">
        <f>H50/I49</f>
        <v>0.4651817001131483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Kyriaki BARMPA</dc:creator>
  <cp:lastModifiedBy>Kyriaki BARMPA</cp:lastModifiedBy>
  <dcterms:created xsi:type="dcterms:W3CDTF">2022-05-01T20:25:09Z</dcterms:created>
  <dcterms:modified xsi:type="dcterms:W3CDTF">2023-07-23T16:02:48Z</dcterms:modified>
</cp:coreProperties>
</file>