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tlas\users\sonia.sabatesoler\MG\Paper\IF_Stainings_ImageAnalysis\Organoids size\"/>
    </mc:Choice>
  </mc:AlternateContent>
  <bookViews>
    <workbookView xWindow="0" yWindow="0" windowWidth="19170" windowHeight="7020" firstSheet="1" activeTab="4"/>
  </bookViews>
  <sheets>
    <sheet name="Results size MG P1" sheetId="3" r:id="rId1"/>
    <sheet name="Results size MG P5" sheetId="1" r:id="rId2"/>
    <sheet name="Results size MG 6" sheetId="2" r:id="rId3"/>
    <sheet name="Results size MG-P3" sheetId="4" r:id="rId4"/>
    <sheet name="Results size MG-P4 12DOD" sheetId="5" r:id="rId5"/>
  </sheets>
  <calcPr calcId="162913"/>
</workbook>
</file>

<file path=xl/calcChain.xml><?xml version="1.0" encoding="utf-8"?>
<calcChain xmlns="http://schemas.openxmlformats.org/spreadsheetml/2006/main">
  <c r="C4" i="5" l="1"/>
  <c r="D13" i="2" l="1"/>
  <c r="D12" i="2"/>
  <c r="D11" i="2"/>
  <c r="D10" i="2"/>
  <c r="D9" i="2"/>
  <c r="D8" i="2"/>
  <c r="D7" i="2"/>
  <c r="D6" i="2"/>
  <c r="D5" i="2"/>
  <c r="D4" i="2"/>
  <c r="D3" i="2"/>
  <c r="D9" i="1"/>
  <c r="D8" i="1"/>
  <c r="D7" i="1"/>
  <c r="D6" i="1"/>
  <c r="D5" i="1"/>
  <c r="D4" i="1"/>
  <c r="D3" i="1"/>
  <c r="D13" i="3"/>
  <c r="D12" i="3"/>
  <c r="D11" i="3"/>
  <c r="D10" i="3"/>
  <c r="D9" i="3"/>
  <c r="D8" i="3"/>
  <c r="D7" i="3"/>
  <c r="D6" i="3"/>
  <c r="D5" i="3"/>
  <c r="D4" i="3"/>
  <c r="D3" i="3"/>
</calcChain>
</file>

<file path=xl/sharedStrings.xml><?xml version="1.0" encoding="utf-8"?>
<sst xmlns="http://schemas.openxmlformats.org/spreadsheetml/2006/main" count="81" uniqueCount="25">
  <si>
    <t xml:space="preserve"> </t>
  </si>
  <si>
    <t>Area</t>
  </si>
  <si>
    <t>Mean</t>
  </si>
  <si>
    <t>StdDev</t>
  </si>
  <si>
    <t>Min</t>
  </si>
  <si>
    <t>Max</t>
  </si>
  <si>
    <t>Perim.</t>
  </si>
  <si>
    <t>Length</t>
  </si>
  <si>
    <t>WO1</t>
  </si>
  <si>
    <t>WO2</t>
  </si>
  <si>
    <t>K71</t>
  </si>
  <si>
    <t>K72</t>
  </si>
  <si>
    <t>163 1</t>
  </si>
  <si>
    <t>163 2</t>
  </si>
  <si>
    <t>EPI 1</t>
  </si>
  <si>
    <t>EPI2</t>
  </si>
  <si>
    <t>ID</t>
  </si>
  <si>
    <t>WO 3</t>
  </si>
  <si>
    <t>K73</t>
  </si>
  <si>
    <t>163 3</t>
  </si>
  <si>
    <t>EPI 3</t>
  </si>
  <si>
    <t>Normalized to 1</t>
  </si>
  <si>
    <t>WO</t>
  </si>
  <si>
    <t>K7</t>
  </si>
  <si>
    <t>EPI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</si>
</sst>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D2" sqref="D2:D13"/>
    </sheetView>
  </sheetViews>
  <sheetFormatPr defaultRowHeight="14.5" x14ac:dyDescent="0.35"/>
  <cols>
    <col min="4" max="4" width="14.08984375" style="1" bestFit="1" customWidth="1"/>
  </cols>
  <sheetData>
    <row r="1" spans="1:10" x14ac:dyDescent="0.35">
      <c r="B1" t="s">
        <v>16</v>
      </c>
      <c r="C1" t="s">
        <v>1</v>
      </c>
      <c r="D1" s="1" t="s">
        <v>21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</row>
    <row r="2" spans="1:10" x14ac:dyDescent="0.35">
      <c r="A2">
        <v>1</v>
      </c>
      <c r="B2" t="s">
        <v>8</v>
      </c>
      <c r="C2">
        <v>4753.49</v>
      </c>
      <c r="D2" s="1">
        <v>1</v>
      </c>
      <c r="E2">
        <v>1748.0519999999999</v>
      </c>
      <c r="F2">
        <v>963.79700000000003</v>
      </c>
      <c r="G2">
        <v>432.43799999999999</v>
      </c>
      <c r="H2">
        <v>3990.4009999999998</v>
      </c>
      <c r="I2">
        <v>2555.5720000000001</v>
      </c>
      <c r="J2">
        <v>2555.5720000000001</v>
      </c>
    </row>
    <row r="3" spans="1:10" x14ac:dyDescent="0.35">
      <c r="A3">
        <v>2</v>
      </c>
      <c r="B3" t="s">
        <v>9</v>
      </c>
      <c r="C3">
        <v>4905.7129999999997</v>
      </c>
      <c r="D3" s="1">
        <f>C3/$C$2</f>
        <v>1.032023418582978</v>
      </c>
      <c r="E3">
        <v>2121.1260000000002</v>
      </c>
      <c r="F3">
        <v>980.52499999999998</v>
      </c>
      <c r="G3">
        <v>471.24099999999999</v>
      </c>
      <c r="H3">
        <v>3696.4560000000001</v>
      </c>
      <c r="I3">
        <v>2637.8670000000002</v>
      </c>
      <c r="J3">
        <v>2637.8670000000002</v>
      </c>
    </row>
    <row r="4" spans="1:10" x14ac:dyDescent="0.35">
      <c r="A4">
        <v>3</v>
      </c>
      <c r="B4" t="s">
        <v>17</v>
      </c>
      <c r="C4">
        <v>4767.3289999999997</v>
      </c>
      <c r="D4" s="1">
        <f t="shared" ref="D4:D13" si="0">C4/$C$2</f>
        <v>1.0029113346194058</v>
      </c>
      <c r="E4">
        <v>1896.5150000000001</v>
      </c>
      <c r="F4">
        <v>1098.3620000000001</v>
      </c>
      <c r="G4">
        <v>420.58699999999999</v>
      </c>
      <c r="H4">
        <v>4095</v>
      </c>
      <c r="I4">
        <v>2562.2449999999999</v>
      </c>
      <c r="J4">
        <v>2562.2449999999999</v>
      </c>
    </row>
    <row r="5" spans="1:10" x14ac:dyDescent="0.35">
      <c r="A5">
        <v>4</v>
      </c>
      <c r="B5" t="s">
        <v>10</v>
      </c>
      <c r="C5">
        <v>4964.5259999999998</v>
      </c>
      <c r="D5" s="1">
        <f t="shared" si="0"/>
        <v>1.0443960121931466</v>
      </c>
      <c r="E5">
        <v>1468.3389999999999</v>
      </c>
      <c r="F5">
        <v>838.06299999999999</v>
      </c>
      <c r="G5">
        <v>439.916</v>
      </c>
      <c r="H5">
        <v>4005.3780000000002</v>
      </c>
      <c r="I5">
        <v>2669.1370000000002</v>
      </c>
      <c r="J5">
        <v>2669.1370000000002</v>
      </c>
    </row>
    <row r="6" spans="1:10" x14ac:dyDescent="0.35">
      <c r="A6">
        <v>5</v>
      </c>
      <c r="B6" t="s">
        <v>11</v>
      </c>
      <c r="C6">
        <v>4756.95</v>
      </c>
      <c r="D6" s="1">
        <f t="shared" si="0"/>
        <v>1.0007278862477884</v>
      </c>
      <c r="E6">
        <v>1535.133</v>
      </c>
      <c r="F6">
        <v>902.45</v>
      </c>
      <c r="G6">
        <v>444.31900000000002</v>
      </c>
      <c r="H6">
        <v>4095</v>
      </c>
      <c r="I6">
        <v>2557.1309999999999</v>
      </c>
      <c r="J6">
        <v>2557.1309999999999</v>
      </c>
    </row>
    <row r="7" spans="1:10" x14ac:dyDescent="0.35">
      <c r="A7">
        <v>6</v>
      </c>
      <c r="B7" t="s">
        <v>18</v>
      </c>
      <c r="C7">
        <v>4545.9139999999998</v>
      </c>
      <c r="D7" s="1">
        <f t="shared" si="0"/>
        <v>0.95633187405464193</v>
      </c>
      <c r="E7">
        <v>1016.987</v>
      </c>
      <c r="F7">
        <v>480.20699999999999</v>
      </c>
      <c r="G7">
        <v>348.26400000000001</v>
      </c>
      <c r="H7">
        <v>2953.49</v>
      </c>
      <c r="I7">
        <v>2442.723</v>
      </c>
      <c r="J7">
        <v>2442.723</v>
      </c>
    </row>
    <row r="8" spans="1:10" x14ac:dyDescent="0.35">
      <c r="A8">
        <v>7</v>
      </c>
      <c r="B8" t="s">
        <v>12</v>
      </c>
      <c r="C8">
        <v>5144.4250000000002</v>
      </c>
      <c r="D8" s="1">
        <f t="shared" si="0"/>
        <v>1.0822416792714407</v>
      </c>
      <c r="E8">
        <v>1420.104</v>
      </c>
      <c r="F8">
        <v>784.01499999999999</v>
      </c>
      <c r="G8">
        <v>442.70800000000003</v>
      </c>
      <c r="H8">
        <v>4095</v>
      </c>
      <c r="I8">
        <v>2765.6570000000002</v>
      </c>
      <c r="J8">
        <v>2765.6570000000002</v>
      </c>
    </row>
    <row r="9" spans="1:10" x14ac:dyDescent="0.35">
      <c r="A9">
        <v>8</v>
      </c>
      <c r="B9" t="s">
        <v>13</v>
      </c>
      <c r="C9">
        <v>4826.1419999999998</v>
      </c>
      <c r="D9" s="1">
        <f t="shared" si="0"/>
        <v>1.0152839282295745</v>
      </c>
      <c r="E9">
        <v>1183.992</v>
      </c>
      <c r="F9">
        <v>487.04700000000003</v>
      </c>
      <c r="G9">
        <v>411.815</v>
      </c>
      <c r="H9">
        <v>3791.5030000000002</v>
      </c>
      <c r="I9">
        <v>2594.5700000000002</v>
      </c>
      <c r="J9">
        <v>2594.5700000000002</v>
      </c>
    </row>
    <row r="10" spans="1:10" x14ac:dyDescent="0.35">
      <c r="A10">
        <v>9</v>
      </c>
      <c r="B10" t="s">
        <v>19</v>
      </c>
      <c r="C10">
        <v>5407.3549999999996</v>
      </c>
      <c r="D10" s="1">
        <f t="shared" si="0"/>
        <v>1.1375547229509266</v>
      </c>
      <c r="E10">
        <v>910.36800000000005</v>
      </c>
      <c r="F10">
        <v>579.79600000000005</v>
      </c>
      <c r="G10">
        <v>231.45500000000001</v>
      </c>
      <c r="H10">
        <v>3847.3870000000002</v>
      </c>
      <c r="I10">
        <v>2907.9949999999999</v>
      </c>
      <c r="J10">
        <v>2907.9949999999999</v>
      </c>
    </row>
    <row r="11" spans="1:10" x14ac:dyDescent="0.35">
      <c r="A11">
        <v>10</v>
      </c>
      <c r="B11" t="s">
        <v>14</v>
      </c>
      <c r="C11">
        <v>4850.3590000000004</v>
      </c>
      <c r="D11" s="1">
        <f t="shared" si="0"/>
        <v>1.0203785008488502</v>
      </c>
      <c r="E11">
        <v>1334.9490000000001</v>
      </c>
      <c r="F11">
        <v>515.70399999999995</v>
      </c>
      <c r="G11">
        <v>508.04700000000003</v>
      </c>
      <c r="H11">
        <v>3705.3029999999999</v>
      </c>
      <c r="I11">
        <v>2607.241</v>
      </c>
      <c r="J11">
        <v>2607.241</v>
      </c>
    </row>
    <row r="12" spans="1:10" x14ac:dyDescent="0.35">
      <c r="A12">
        <v>11</v>
      </c>
      <c r="B12" t="s">
        <v>15</v>
      </c>
      <c r="C12">
        <v>5033.7179999999998</v>
      </c>
      <c r="D12" s="1">
        <f>C12/$C$2</f>
        <v>1.0589520541749324</v>
      </c>
      <c r="E12">
        <v>1221.529</v>
      </c>
      <c r="F12">
        <v>522.41099999999994</v>
      </c>
      <c r="G12">
        <v>428.42899999999997</v>
      </c>
      <c r="H12">
        <v>3436.768</v>
      </c>
      <c r="I12">
        <v>2705.6239999999998</v>
      </c>
      <c r="J12">
        <v>2705.6239999999998</v>
      </c>
    </row>
    <row r="13" spans="1:10" x14ac:dyDescent="0.35">
      <c r="A13">
        <v>12</v>
      </c>
      <c r="B13" t="s">
        <v>20</v>
      </c>
      <c r="C13">
        <v>5116.7479999999996</v>
      </c>
      <c r="D13" s="1">
        <f t="shared" si="0"/>
        <v>1.0764192204043765</v>
      </c>
      <c r="E13">
        <v>1380.6220000000001</v>
      </c>
      <c r="F13">
        <v>646.73</v>
      </c>
      <c r="G13">
        <v>343.26400000000001</v>
      </c>
      <c r="H13">
        <v>3991.6439999999998</v>
      </c>
      <c r="I13">
        <v>2750.6460000000002</v>
      </c>
      <c r="J13">
        <v>2750.6460000000002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D2" sqref="D2:D9"/>
    </sheetView>
  </sheetViews>
  <sheetFormatPr defaultRowHeight="14.5" x14ac:dyDescent="0.35"/>
  <cols>
    <col min="4" max="4" width="14.08984375" style="1" bestFit="1" customWidth="1"/>
  </cols>
  <sheetData>
    <row r="1" spans="1:10" x14ac:dyDescent="0.35">
      <c r="A1" t="s">
        <v>0</v>
      </c>
      <c r="B1" t="s">
        <v>16</v>
      </c>
      <c r="C1" t="s">
        <v>1</v>
      </c>
      <c r="D1" s="1" t="s">
        <v>21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</row>
    <row r="2" spans="1:10" x14ac:dyDescent="0.35">
      <c r="A2">
        <v>1</v>
      </c>
      <c r="B2" t="s">
        <v>8</v>
      </c>
      <c r="C2">
        <v>6286.0929999999998</v>
      </c>
      <c r="D2" s="1">
        <v>1</v>
      </c>
      <c r="E2">
        <v>922.83399999999995</v>
      </c>
      <c r="F2">
        <v>535.91200000000003</v>
      </c>
      <c r="G2">
        <v>228.40600000000001</v>
      </c>
      <c r="H2">
        <v>2211.259</v>
      </c>
      <c r="I2">
        <v>3379.9650000000001</v>
      </c>
      <c r="J2">
        <v>3379.9650000000001</v>
      </c>
    </row>
    <row r="3" spans="1:10" x14ac:dyDescent="0.35">
      <c r="A3">
        <v>2</v>
      </c>
      <c r="B3" t="s">
        <v>9</v>
      </c>
      <c r="C3">
        <v>5780.9920000000002</v>
      </c>
      <c r="D3" s="1">
        <f>C3/$C$2</f>
        <v>0.9196478639434702</v>
      </c>
      <c r="E3">
        <v>932.553</v>
      </c>
      <c r="F3">
        <v>477.10399999999998</v>
      </c>
      <c r="G3">
        <v>217.96100000000001</v>
      </c>
      <c r="H3">
        <v>2159.6039999999998</v>
      </c>
      <c r="I3">
        <v>3108.1759999999999</v>
      </c>
      <c r="J3">
        <v>3108.1759999999999</v>
      </c>
    </row>
    <row r="4" spans="1:10" x14ac:dyDescent="0.35">
      <c r="A4">
        <v>3</v>
      </c>
      <c r="B4" t="s">
        <v>10</v>
      </c>
      <c r="C4">
        <v>5576.875</v>
      </c>
      <c r="D4" s="1">
        <f t="shared" ref="D4:D9" si="0">C4/$C$2</f>
        <v>0.88717666124252381</v>
      </c>
      <c r="E4">
        <v>294.11200000000002</v>
      </c>
      <c r="F4">
        <v>144.749</v>
      </c>
      <c r="G4">
        <v>108.88200000000001</v>
      </c>
      <c r="H4">
        <v>1155.4259999999999</v>
      </c>
      <c r="I4">
        <v>2996.9479999999999</v>
      </c>
      <c r="J4">
        <v>2996.9479999999999</v>
      </c>
    </row>
    <row r="5" spans="1:10" x14ac:dyDescent="0.35">
      <c r="A5">
        <v>4</v>
      </c>
      <c r="B5" t="s">
        <v>11</v>
      </c>
      <c r="C5">
        <v>5400.4359999999997</v>
      </c>
      <c r="D5" s="1">
        <f t="shared" si="0"/>
        <v>0.85910851143945843</v>
      </c>
      <c r="E5">
        <v>337.92099999999999</v>
      </c>
      <c r="F5">
        <v>212.101</v>
      </c>
      <c r="G5">
        <v>94.834000000000003</v>
      </c>
      <c r="H5">
        <v>1812.7149999999999</v>
      </c>
      <c r="I5">
        <v>2902.145</v>
      </c>
      <c r="J5">
        <v>2902.145</v>
      </c>
    </row>
    <row r="6" spans="1:10" x14ac:dyDescent="0.35">
      <c r="A6">
        <v>5</v>
      </c>
      <c r="B6" t="s">
        <v>12</v>
      </c>
      <c r="C6">
        <v>5393.5159999999996</v>
      </c>
      <c r="D6" s="1">
        <f t="shared" si="0"/>
        <v>0.85800766867432599</v>
      </c>
      <c r="E6">
        <v>278.3</v>
      </c>
      <c r="F6">
        <v>109.94499999999999</v>
      </c>
      <c r="G6">
        <v>110.714</v>
      </c>
      <c r="H6">
        <v>744.04</v>
      </c>
      <c r="I6">
        <v>2899.2240000000002</v>
      </c>
      <c r="J6">
        <v>2899.2240000000002</v>
      </c>
    </row>
    <row r="7" spans="1:10" x14ac:dyDescent="0.35">
      <c r="A7">
        <v>6</v>
      </c>
      <c r="B7" t="s">
        <v>13</v>
      </c>
      <c r="C7">
        <v>5666.8249999999998</v>
      </c>
      <c r="D7" s="1">
        <f t="shared" si="0"/>
        <v>0.90148602637600173</v>
      </c>
      <c r="E7">
        <v>328.08800000000002</v>
      </c>
      <c r="F7">
        <v>157.875</v>
      </c>
      <c r="G7">
        <v>101.35</v>
      </c>
      <c r="H7">
        <v>991.87300000000005</v>
      </c>
      <c r="I7">
        <v>3045.779</v>
      </c>
      <c r="J7">
        <v>3045.779</v>
      </c>
    </row>
    <row r="8" spans="1:10" x14ac:dyDescent="0.35">
      <c r="A8">
        <v>7</v>
      </c>
      <c r="B8" t="s">
        <v>14</v>
      </c>
      <c r="C8">
        <v>5580.335</v>
      </c>
      <c r="D8" s="1">
        <f t="shared" si="0"/>
        <v>0.88772708262509004</v>
      </c>
      <c r="E8">
        <v>537.12599999999998</v>
      </c>
      <c r="F8">
        <v>384.971</v>
      </c>
      <c r="G8">
        <v>146.267</v>
      </c>
      <c r="H8">
        <v>1738.9159999999999</v>
      </c>
      <c r="I8">
        <v>2999.2759999999998</v>
      </c>
      <c r="J8">
        <v>2999.2759999999998</v>
      </c>
    </row>
    <row r="9" spans="1:10" x14ac:dyDescent="0.35">
      <c r="A9">
        <v>8</v>
      </c>
      <c r="B9" t="s">
        <v>15</v>
      </c>
      <c r="C9">
        <v>5825.9660000000003</v>
      </c>
      <c r="D9" s="1">
        <f t="shared" si="0"/>
        <v>0.92680238742888477</v>
      </c>
      <c r="E9">
        <v>397.83199999999999</v>
      </c>
      <c r="F9">
        <v>328.089</v>
      </c>
      <c r="G9">
        <v>104.126</v>
      </c>
      <c r="H9">
        <v>1803.231</v>
      </c>
      <c r="I9">
        <v>3131.66</v>
      </c>
      <c r="J9">
        <v>3131.66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D2" sqref="D2:D13"/>
    </sheetView>
  </sheetViews>
  <sheetFormatPr defaultRowHeight="14.5" x14ac:dyDescent="0.35"/>
  <cols>
    <col min="4" max="4" width="14.08984375" style="1" bestFit="1" customWidth="1"/>
  </cols>
  <sheetData>
    <row r="1" spans="1:10" x14ac:dyDescent="0.35">
      <c r="B1" t="s">
        <v>16</v>
      </c>
      <c r="C1" t="s">
        <v>1</v>
      </c>
      <c r="D1" s="1" t="s">
        <v>21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</row>
    <row r="2" spans="1:10" x14ac:dyDescent="0.35">
      <c r="A2">
        <v>1</v>
      </c>
      <c r="B2" t="s">
        <v>8</v>
      </c>
      <c r="C2">
        <v>5846.7240000000002</v>
      </c>
      <c r="D2" s="1">
        <v>1</v>
      </c>
      <c r="E2">
        <v>813.28300000000002</v>
      </c>
      <c r="F2">
        <v>374.58499999999998</v>
      </c>
      <c r="G2">
        <v>186.14099999999999</v>
      </c>
      <c r="H2">
        <v>1842.018</v>
      </c>
      <c r="I2">
        <v>3143.6080000000002</v>
      </c>
      <c r="J2">
        <v>3143.6080000000002</v>
      </c>
    </row>
    <row r="3" spans="1:10" x14ac:dyDescent="0.35">
      <c r="A3">
        <v>2</v>
      </c>
      <c r="B3" t="s">
        <v>9</v>
      </c>
      <c r="C3">
        <v>6085.4359999999997</v>
      </c>
      <c r="D3" s="1">
        <f>C3/$C$2</f>
        <v>1.0408283339524833</v>
      </c>
      <c r="E3">
        <v>900.10699999999997</v>
      </c>
      <c r="F3">
        <v>413.78800000000001</v>
      </c>
      <c r="G3">
        <v>175.94800000000001</v>
      </c>
      <c r="H3">
        <v>1999.3989999999999</v>
      </c>
      <c r="I3">
        <v>3270.9949999999999</v>
      </c>
      <c r="J3">
        <v>3270.9949999999999</v>
      </c>
    </row>
    <row r="4" spans="1:10" x14ac:dyDescent="0.35">
      <c r="A4">
        <v>3</v>
      </c>
      <c r="B4" t="s">
        <v>17</v>
      </c>
      <c r="C4">
        <v>5628.7690000000002</v>
      </c>
      <c r="D4" s="1">
        <f t="shared" ref="D4:D13" si="0">C4/$C$2</f>
        <v>0.96272185928393406</v>
      </c>
      <c r="E4">
        <v>982.65599999999995</v>
      </c>
      <c r="F4">
        <v>482.94200000000001</v>
      </c>
      <c r="G4">
        <v>167.09700000000001</v>
      </c>
      <c r="H4">
        <v>2020.633</v>
      </c>
      <c r="I4">
        <v>3025.9859999999999</v>
      </c>
      <c r="J4">
        <v>3025.9859999999999</v>
      </c>
    </row>
    <row r="5" spans="1:10" x14ac:dyDescent="0.35">
      <c r="A5">
        <v>4</v>
      </c>
      <c r="B5" t="s">
        <v>10</v>
      </c>
      <c r="C5">
        <v>5971.27</v>
      </c>
      <c r="D5" s="1">
        <f t="shared" si="0"/>
        <v>1.0213018435623096</v>
      </c>
      <c r="E5">
        <v>888.72699999999998</v>
      </c>
      <c r="F5">
        <v>464.85300000000001</v>
      </c>
      <c r="G5">
        <v>185.01599999999999</v>
      </c>
      <c r="H5">
        <v>1964.61</v>
      </c>
      <c r="I5">
        <v>3210.2069999999999</v>
      </c>
      <c r="J5">
        <v>3210.2069999999999</v>
      </c>
    </row>
    <row r="6" spans="1:10" x14ac:dyDescent="0.35">
      <c r="A6">
        <v>5</v>
      </c>
      <c r="B6" t="s">
        <v>11</v>
      </c>
      <c r="C6">
        <v>5995.4870000000001</v>
      </c>
      <c r="D6" s="1">
        <f t="shared" si="0"/>
        <v>1.0254438211894388</v>
      </c>
      <c r="E6">
        <v>646.03</v>
      </c>
      <c r="F6">
        <v>326.16300000000001</v>
      </c>
      <c r="G6">
        <v>176.59700000000001</v>
      </c>
      <c r="H6">
        <v>1809.713</v>
      </c>
      <c r="I6">
        <v>3223.4679999999998</v>
      </c>
      <c r="J6">
        <v>3223.4679999999998</v>
      </c>
    </row>
    <row r="7" spans="1:10" x14ac:dyDescent="0.35">
      <c r="A7">
        <v>6</v>
      </c>
      <c r="B7" t="s">
        <v>18</v>
      </c>
      <c r="C7">
        <v>5625.31</v>
      </c>
      <c r="D7" s="1">
        <f t="shared" si="0"/>
        <v>0.9621302459291734</v>
      </c>
      <c r="E7">
        <v>701.39499999999998</v>
      </c>
      <c r="F7">
        <v>353.661</v>
      </c>
      <c r="G7">
        <v>151.13999999999999</v>
      </c>
      <c r="H7">
        <v>1855.18</v>
      </c>
      <c r="I7">
        <v>3023.761</v>
      </c>
      <c r="J7">
        <v>3023.761</v>
      </c>
    </row>
    <row r="8" spans="1:10" x14ac:dyDescent="0.35">
      <c r="A8">
        <v>7</v>
      </c>
      <c r="B8" t="s">
        <v>12</v>
      </c>
      <c r="C8">
        <v>5787.9110000000001</v>
      </c>
      <c r="D8" s="1">
        <f t="shared" si="0"/>
        <v>0.98994086260955705</v>
      </c>
      <c r="E8">
        <v>1061.2049999999999</v>
      </c>
      <c r="F8">
        <v>612.50800000000004</v>
      </c>
      <c r="G8">
        <v>238.351</v>
      </c>
      <c r="H8">
        <v>2532.5439999999999</v>
      </c>
      <c r="I8">
        <v>3110.692</v>
      </c>
      <c r="J8">
        <v>3110.692</v>
      </c>
    </row>
    <row r="9" spans="1:10" x14ac:dyDescent="0.35">
      <c r="A9">
        <v>8</v>
      </c>
      <c r="B9" t="s">
        <v>13</v>
      </c>
      <c r="C9">
        <v>5981.6480000000001</v>
      </c>
      <c r="D9" s="1">
        <f t="shared" si="0"/>
        <v>1.0230768546625426</v>
      </c>
      <c r="E9">
        <v>934.62300000000005</v>
      </c>
      <c r="F9">
        <v>475.61099999999999</v>
      </c>
      <c r="G9">
        <v>231.58199999999999</v>
      </c>
      <c r="H9">
        <v>2069.6320000000001</v>
      </c>
      <c r="I9">
        <v>3216.3989999999999</v>
      </c>
      <c r="J9">
        <v>3216.3989999999999</v>
      </c>
    </row>
    <row r="10" spans="1:10" x14ac:dyDescent="0.35">
      <c r="A10">
        <v>9</v>
      </c>
      <c r="B10" t="s">
        <v>19</v>
      </c>
      <c r="C10">
        <v>6293.0119999999997</v>
      </c>
      <c r="D10" s="1">
        <f t="shared" si="0"/>
        <v>1.0763312925323651</v>
      </c>
      <c r="E10">
        <v>1254.4459999999999</v>
      </c>
      <c r="F10">
        <v>543.09400000000005</v>
      </c>
      <c r="G10">
        <v>236.04599999999999</v>
      </c>
      <c r="H10">
        <v>2497.047</v>
      </c>
      <c r="I10">
        <v>3382.1559999999999</v>
      </c>
      <c r="J10">
        <v>3382.1559999999999</v>
      </c>
    </row>
    <row r="11" spans="1:10" x14ac:dyDescent="0.35">
      <c r="A11">
        <v>10</v>
      </c>
      <c r="B11" t="s">
        <v>14</v>
      </c>
      <c r="C11">
        <v>6047.3810000000003</v>
      </c>
      <c r="D11" s="1">
        <f t="shared" si="0"/>
        <v>1.0343195608344091</v>
      </c>
      <c r="E11">
        <v>376.21199999999999</v>
      </c>
      <c r="F11">
        <v>258.12900000000002</v>
      </c>
      <c r="G11">
        <v>72.765000000000001</v>
      </c>
      <c r="H11">
        <v>1340.779</v>
      </c>
      <c r="I11">
        <v>3251.558</v>
      </c>
      <c r="J11">
        <v>3251.558</v>
      </c>
    </row>
    <row r="12" spans="1:10" x14ac:dyDescent="0.35">
      <c r="A12">
        <v>11</v>
      </c>
      <c r="B12" t="s">
        <v>15</v>
      </c>
      <c r="C12">
        <v>5960.8909999999996</v>
      </c>
      <c r="D12" s="1">
        <f>C12/$C$2</f>
        <v>1.0195266614261251</v>
      </c>
      <c r="E12">
        <v>597.39</v>
      </c>
      <c r="F12">
        <v>345.19499999999999</v>
      </c>
      <c r="G12">
        <v>155.30600000000001</v>
      </c>
      <c r="H12">
        <v>1618.7449999999999</v>
      </c>
      <c r="I12">
        <v>3204.7750000000001</v>
      </c>
      <c r="J12">
        <v>3204.7750000000001</v>
      </c>
    </row>
    <row r="13" spans="1:10" x14ac:dyDescent="0.35">
      <c r="A13">
        <v>12</v>
      </c>
      <c r="B13" t="s">
        <v>20</v>
      </c>
      <c r="C13">
        <v>5739.4759999999997</v>
      </c>
      <c r="D13" s="1">
        <f t="shared" si="0"/>
        <v>0.98165673631934725</v>
      </c>
      <c r="E13">
        <v>479.76600000000002</v>
      </c>
      <c r="F13">
        <v>245.94300000000001</v>
      </c>
      <c r="G13">
        <v>121.08799999999999</v>
      </c>
      <c r="H13">
        <v>1498.373</v>
      </c>
      <c r="I13">
        <v>3085.1320000000001</v>
      </c>
      <c r="J13">
        <v>3085.1320000000001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sqref="A1:XFD1"/>
    </sheetView>
  </sheetViews>
  <sheetFormatPr defaultRowHeight="14.5" x14ac:dyDescent="0.35"/>
  <sheetData>
    <row r="1" spans="1:10" x14ac:dyDescent="0.35">
      <c r="B1" t="s">
        <v>16</v>
      </c>
      <c r="C1" t="s">
        <v>1</v>
      </c>
      <c r="D1" s="1" t="s">
        <v>21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</row>
    <row r="2" spans="1:10" x14ac:dyDescent="0.35">
      <c r="A2" s="2" t="s">
        <v>22</v>
      </c>
      <c r="B2">
        <v>1</v>
      </c>
      <c r="C2">
        <v>5739.4759999999997</v>
      </c>
      <c r="D2">
        <v>1506.3130000000001</v>
      </c>
      <c r="E2">
        <v>679.29399999999998</v>
      </c>
      <c r="F2">
        <v>358.31400000000002</v>
      </c>
      <c r="G2">
        <v>2982.5430000000001</v>
      </c>
      <c r="H2">
        <v>3084.7139999999999</v>
      </c>
      <c r="I2">
        <v>3084.7139999999999</v>
      </c>
    </row>
    <row r="3" spans="1:10" x14ac:dyDescent="0.35">
      <c r="A3" s="2" t="s">
        <v>23</v>
      </c>
      <c r="B3">
        <v>2</v>
      </c>
      <c r="C3">
        <v>5953.9719999999998</v>
      </c>
      <c r="D3">
        <v>834.14400000000001</v>
      </c>
      <c r="E3">
        <v>408.80700000000002</v>
      </c>
      <c r="F3">
        <v>262.49099999999999</v>
      </c>
      <c r="G3">
        <v>2523.1060000000002</v>
      </c>
      <c r="H3">
        <v>3201.0680000000002</v>
      </c>
      <c r="I3">
        <v>3201.0680000000002</v>
      </c>
    </row>
    <row r="4" spans="1:10" x14ac:dyDescent="0.35">
      <c r="A4" s="2">
        <v>163</v>
      </c>
      <c r="B4">
        <v>3</v>
      </c>
      <c r="C4">
        <v>5545.7389999999996</v>
      </c>
      <c r="D4">
        <v>982.71900000000005</v>
      </c>
      <c r="E4">
        <v>434.45499999999998</v>
      </c>
      <c r="F4">
        <v>208.84800000000001</v>
      </c>
      <c r="G4">
        <v>2272.7150000000001</v>
      </c>
      <c r="H4">
        <v>2980.8040000000001</v>
      </c>
      <c r="I4">
        <v>2980.8040000000001</v>
      </c>
    </row>
    <row r="5" spans="1:10" x14ac:dyDescent="0.35">
      <c r="A5" s="2" t="s">
        <v>24</v>
      </c>
      <c r="B5">
        <v>4</v>
      </c>
      <c r="C5">
        <v>5884.78</v>
      </c>
      <c r="D5">
        <v>704.31200000000001</v>
      </c>
      <c r="E5">
        <v>392.31799999999998</v>
      </c>
      <c r="F5">
        <v>179.149</v>
      </c>
      <c r="G5">
        <v>2374.538</v>
      </c>
      <c r="H5">
        <v>3163.7</v>
      </c>
      <c r="I5">
        <v>3163.7</v>
      </c>
    </row>
    <row r="6" spans="1:10" x14ac:dyDescent="0.35">
      <c r="A6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"/>
  <sheetViews>
    <sheetView tabSelected="1" workbookViewId="0">
      <selection activeCell="C5" sqref="C5"/>
    </sheetView>
  </sheetViews>
  <sheetFormatPr defaultRowHeight="14.5" x14ac:dyDescent="0.35"/>
  <sheetData>
    <row r="1" spans="2:10" x14ac:dyDescent="0.35">
      <c r="B1" t="s">
        <v>16</v>
      </c>
      <c r="C1" t="s">
        <v>1</v>
      </c>
      <c r="D1" s="1" t="s">
        <v>21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</row>
    <row r="2" spans="2:10" x14ac:dyDescent="0.35">
      <c r="B2">
        <v>1</v>
      </c>
      <c r="C2">
        <v>5393.5159999999996</v>
      </c>
      <c r="D2">
        <v>1097.078</v>
      </c>
      <c r="E2">
        <v>588.86500000000001</v>
      </c>
      <c r="F2">
        <v>210.911</v>
      </c>
      <c r="G2">
        <v>2137.6729999999998</v>
      </c>
      <c r="H2">
        <v>2900.1790000000001</v>
      </c>
      <c r="I2">
        <v>2900.1790000000001</v>
      </c>
    </row>
    <row r="3" spans="2:10" x14ac:dyDescent="0.35">
      <c r="B3">
        <v>2</v>
      </c>
      <c r="C3">
        <v>5158.2640000000001</v>
      </c>
      <c r="D3">
        <v>880.56700000000001</v>
      </c>
      <c r="E3">
        <v>471.78100000000001</v>
      </c>
      <c r="F3">
        <v>159.66999999999999</v>
      </c>
      <c r="G3">
        <v>1756.12</v>
      </c>
      <c r="H3">
        <v>2772.723</v>
      </c>
      <c r="I3">
        <v>2772.723</v>
      </c>
    </row>
    <row r="4" spans="2:10" x14ac:dyDescent="0.35">
      <c r="C4">
        <f>AVERAGE(C2:C3)</f>
        <v>5275.8899999999994</v>
      </c>
    </row>
    <row r="5" spans="2:10" x14ac:dyDescent="0.35">
      <c r="C5">
        <v>5275.89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Results size MG P1</vt:lpstr>
      <vt:lpstr>Results size MG P5</vt:lpstr>
      <vt:lpstr>Results size MG 6</vt:lpstr>
      <vt:lpstr>Results size MG-P3</vt:lpstr>
      <vt:lpstr>Results size MG-P4 12DOD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SABATÉ SOLER</dc:creator>
  <cp:lastModifiedBy>Sònia SABATÉ SOLER</cp:lastModifiedBy>
  <dcterms:created xsi:type="dcterms:W3CDTF">2020-03-19T12:29:28Z</dcterms:created>
  <dcterms:modified xsi:type="dcterms:W3CDTF">2020-03-20T15:46:27Z</dcterms:modified>
</cp:coreProperties>
</file>