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tlas\users\sonia.sabatesoler\MG\Paper\IF_Stainings_ImageAnalysis\Organoids size\"/>
    </mc:Choice>
  </mc:AlternateContent>
  <bookViews>
    <workbookView xWindow="0" yWindow="0" windowWidth="19170" windowHeight="7020" activeTab="2"/>
  </bookViews>
  <sheets>
    <sheet name="Results size MG P1" sheetId="3" r:id="rId1"/>
    <sheet name="Results size MG P3" sheetId="1" r:id="rId2"/>
    <sheet name="Results size MG 6" sheetId="2" r:id="rId3"/>
  </sheets>
  <calcPr calcId="162913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2" i="1"/>
  <c r="D3" i="2"/>
  <c r="D4" i="2"/>
  <c r="D5" i="2"/>
  <c r="D6" i="2"/>
  <c r="D7" i="2"/>
  <c r="D8" i="2"/>
  <c r="D9" i="2"/>
  <c r="D10" i="2"/>
  <c r="D11" i="2"/>
  <c r="D12" i="2"/>
  <c r="D13" i="2"/>
  <c r="D2" i="2"/>
  <c r="D3" i="3"/>
  <c r="D4" i="3"/>
  <c r="D5" i="3"/>
  <c r="D6" i="3"/>
  <c r="D7" i="3"/>
  <c r="D8" i="3"/>
  <c r="D9" i="3"/>
  <c r="D10" i="3"/>
  <c r="D11" i="3"/>
  <c r="D12" i="3"/>
  <c r="D13" i="3"/>
  <c r="D2" i="3"/>
</calcChain>
</file>

<file path=xl/sharedStrings.xml><?xml version="1.0" encoding="utf-8"?>
<sst xmlns="http://schemas.openxmlformats.org/spreadsheetml/2006/main" count="48" uniqueCount="22">
  <si>
    <t xml:space="preserve"> </t>
  </si>
  <si>
    <t>Area</t>
  </si>
  <si>
    <t>Mean</t>
  </si>
  <si>
    <t>StdDev</t>
  </si>
  <si>
    <t>Min</t>
  </si>
  <si>
    <t>Max</t>
  </si>
  <si>
    <t>Perim.</t>
  </si>
  <si>
    <t>Length</t>
  </si>
  <si>
    <t>WO1</t>
  </si>
  <si>
    <t>WO2</t>
  </si>
  <si>
    <t>K71</t>
  </si>
  <si>
    <t>K72</t>
  </si>
  <si>
    <t>163 1</t>
  </si>
  <si>
    <t>163 2</t>
  </si>
  <si>
    <t>EPI 1</t>
  </si>
  <si>
    <t>EPI2</t>
  </si>
  <si>
    <t>ID</t>
  </si>
  <si>
    <t>WO 3</t>
  </si>
  <si>
    <t>K73</t>
  </si>
  <si>
    <t>163 3</t>
  </si>
  <si>
    <t>EPI 3</t>
  </si>
  <si>
    <t>Normalized to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</si>
</sst>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64" fontId="0" fillId="0" borderId="0" xfId="0" applyNumberFormat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D2" sqref="D2:D13"/>
    </sheetView>
  </sheetViews>
  <sheetFormatPr defaultRowHeight="14.5" x14ac:dyDescent="0.35"/>
  <cols>
    <col min="4" max="4" width="14.08984375" style="1" bestFit="1" customWidth="1"/>
  </cols>
  <sheetData>
    <row r="1" spans="1:10" x14ac:dyDescent="0.35">
      <c r="B1" t="s">
        <v>16</v>
      </c>
      <c r="C1" t="s">
        <v>1</v>
      </c>
      <c r="D1" s="1" t="s">
        <v>21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</row>
    <row r="2" spans="1:10" x14ac:dyDescent="0.35">
      <c r="A2">
        <v>1</v>
      </c>
      <c r="B2">
        <v>1</v>
      </c>
      <c r="C2">
        <v>5798.29</v>
      </c>
      <c r="D2" s="1">
        <f>C2/4753.49</f>
        <v>1.2197964022223673</v>
      </c>
      <c r="E2">
        <v>1490.877</v>
      </c>
      <c r="F2">
        <v>734.43299999999999</v>
      </c>
      <c r="G2">
        <v>348.27100000000002</v>
      </c>
      <c r="H2">
        <v>3006.8220000000001</v>
      </c>
      <c r="I2">
        <v>3116.3130000000001</v>
      </c>
      <c r="J2">
        <v>3116.3130000000001</v>
      </c>
    </row>
    <row r="3" spans="1:10" x14ac:dyDescent="0.35">
      <c r="A3">
        <v>2</v>
      </c>
      <c r="B3">
        <v>2</v>
      </c>
      <c r="C3">
        <v>5514.6019999999999</v>
      </c>
      <c r="D3" s="1">
        <f t="shared" ref="D3:D13" si="0">C3/4753.49</f>
        <v>1.1601164617996462</v>
      </c>
      <c r="E3">
        <v>1271.8030000000001</v>
      </c>
      <c r="F3">
        <v>663.01900000000001</v>
      </c>
      <c r="G3">
        <v>312.94099999999997</v>
      </c>
      <c r="H3">
        <v>3130.3470000000002</v>
      </c>
      <c r="I3">
        <v>2964.4050000000002</v>
      </c>
      <c r="J3">
        <v>2964.4050000000002</v>
      </c>
    </row>
    <row r="4" spans="1:10" x14ac:dyDescent="0.35">
      <c r="A4">
        <v>3</v>
      </c>
      <c r="B4">
        <v>3</v>
      </c>
      <c r="C4">
        <v>6261.8760000000002</v>
      </c>
      <c r="D4" s="1">
        <f t="shared" si="0"/>
        <v>1.3173217993516344</v>
      </c>
      <c r="E4">
        <v>1314.748</v>
      </c>
      <c r="F4">
        <v>769.322</v>
      </c>
      <c r="G4">
        <v>230.173</v>
      </c>
      <c r="H4">
        <v>3298.7</v>
      </c>
      <c r="I4">
        <v>3367.2139999999999</v>
      </c>
      <c r="J4">
        <v>3367.2139999999999</v>
      </c>
    </row>
    <row r="5" spans="1:10" x14ac:dyDescent="0.35">
      <c r="A5">
        <v>4</v>
      </c>
      <c r="B5">
        <v>4</v>
      </c>
      <c r="C5">
        <v>5711.8</v>
      </c>
      <c r="D5" s="1">
        <f t="shared" si="0"/>
        <v>1.2016013497451348</v>
      </c>
      <c r="E5">
        <v>1192.8510000000001</v>
      </c>
      <c r="F5">
        <v>721.38400000000001</v>
      </c>
      <c r="G5">
        <v>203.256</v>
      </c>
      <c r="H5">
        <v>3312.2559999999999</v>
      </c>
      <c r="I5">
        <v>3071.7460000000001</v>
      </c>
      <c r="J5">
        <v>3071.7460000000001</v>
      </c>
    </row>
    <row r="6" spans="1:10" x14ac:dyDescent="0.35">
      <c r="A6">
        <v>5</v>
      </c>
      <c r="B6">
        <v>5</v>
      </c>
      <c r="C6">
        <v>5365.84</v>
      </c>
      <c r="D6" s="1">
        <f t="shared" si="0"/>
        <v>1.1288211398362047</v>
      </c>
      <c r="E6">
        <v>425.40600000000001</v>
      </c>
      <c r="F6">
        <v>253.428</v>
      </c>
      <c r="G6">
        <v>140.749</v>
      </c>
      <c r="H6">
        <v>1387.049</v>
      </c>
      <c r="I6">
        <v>2884.5639999999999</v>
      </c>
      <c r="J6">
        <v>2884.5639999999999</v>
      </c>
    </row>
    <row r="7" spans="1:10" x14ac:dyDescent="0.35">
      <c r="A7">
        <v>6</v>
      </c>
      <c r="B7">
        <v>6</v>
      </c>
      <c r="C7">
        <v>5611.4709999999995</v>
      </c>
      <c r="D7" s="1">
        <f t="shared" si="0"/>
        <v>1.1804949626484962</v>
      </c>
      <c r="E7">
        <v>662.88400000000001</v>
      </c>
      <c r="F7">
        <v>367.08</v>
      </c>
      <c r="G7">
        <v>157.52699999999999</v>
      </c>
      <c r="H7">
        <v>2074.902</v>
      </c>
      <c r="I7">
        <v>3017.2579999999998</v>
      </c>
      <c r="J7">
        <v>3017.2579999999998</v>
      </c>
    </row>
    <row r="8" spans="1:10" x14ac:dyDescent="0.35">
      <c r="A8">
        <v>7</v>
      </c>
      <c r="B8">
        <v>7</v>
      </c>
      <c r="C8">
        <v>5262.0519999999997</v>
      </c>
      <c r="D8" s="1">
        <f t="shared" si="0"/>
        <v>1.1069870768635255</v>
      </c>
      <c r="E8">
        <v>645.42600000000004</v>
      </c>
      <c r="F8">
        <v>465.56799999999998</v>
      </c>
      <c r="G8">
        <v>125.81</v>
      </c>
      <c r="H8">
        <v>2195.3440000000001</v>
      </c>
      <c r="I8">
        <v>2828.2139999999999</v>
      </c>
      <c r="J8">
        <v>2828.2139999999999</v>
      </c>
    </row>
    <row r="9" spans="1:10" x14ac:dyDescent="0.35">
      <c r="A9">
        <v>8</v>
      </c>
      <c r="B9">
        <v>8</v>
      </c>
      <c r="C9">
        <v>5296.6480000000001</v>
      </c>
      <c r="D9" s="1">
        <f t="shared" si="0"/>
        <v>1.1142650978544186</v>
      </c>
      <c r="E9">
        <v>622.56899999999996</v>
      </c>
      <c r="F9">
        <v>425.98</v>
      </c>
      <c r="G9">
        <v>92.3</v>
      </c>
      <c r="H9">
        <v>2521.3330000000001</v>
      </c>
      <c r="I9">
        <v>2847.3870000000002</v>
      </c>
      <c r="J9">
        <v>2847.3870000000002</v>
      </c>
    </row>
    <row r="10" spans="1:10" x14ac:dyDescent="0.35">
      <c r="A10">
        <v>9</v>
      </c>
      <c r="B10">
        <v>9</v>
      </c>
      <c r="C10">
        <v>6099.2749999999996</v>
      </c>
      <c r="D10" s="1">
        <f t="shared" si="0"/>
        <v>1.2831151427687868</v>
      </c>
      <c r="E10">
        <v>840.18100000000004</v>
      </c>
      <c r="F10">
        <v>665.27200000000005</v>
      </c>
      <c r="G10">
        <v>89.486000000000004</v>
      </c>
      <c r="H10">
        <v>3106.7359999999999</v>
      </c>
      <c r="I10">
        <v>3280.212</v>
      </c>
      <c r="J10">
        <v>3280.212</v>
      </c>
    </row>
    <row r="11" spans="1:10" x14ac:dyDescent="0.35">
      <c r="A11">
        <v>10</v>
      </c>
      <c r="B11">
        <v>10</v>
      </c>
      <c r="C11">
        <v>5476.5469999999996</v>
      </c>
      <c r="D11" s="1">
        <f t="shared" si="0"/>
        <v>1.1521107649327125</v>
      </c>
      <c r="E11">
        <v>845.43899999999996</v>
      </c>
      <c r="F11">
        <v>407.05399999999997</v>
      </c>
      <c r="G11">
        <v>218.02199999999999</v>
      </c>
      <c r="H11">
        <v>2289.2310000000002</v>
      </c>
      <c r="I11">
        <v>2944.6950000000002</v>
      </c>
      <c r="J11">
        <v>2944.6950000000002</v>
      </c>
    </row>
    <row r="12" spans="1:10" x14ac:dyDescent="0.35">
      <c r="A12">
        <v>11</v>
      </c>
      <c r="B12">
        <v>11</v>
      </c>
      <c r="C12">
        <v>4995.6620000000003</v>
      </c>
      <c r="D12" s="1">
        <f t="shared" si="0"/>
        <v>1.0509461469362511</v>
      </c>
      <c r="E12">
        <v>725.45399999999995</v>
      </c>
      <c r="F12">
        <v>557.74900000000002</v>
      </c>
      <c r="G12">
        <v>125.745</v>
      </c>
      <c r="H12">
        <v>2611.4830000000002</v>
      </c>
      <c r="I12">
        <v>2685.5349999999999</v>
      </c>
      <c r="J12">
        <v>2685.5349999999999</v>
      </c>
    </row>
    <row r="13" spans="1:10" x14ac:dyDescent="0.35">
      <c r="A13">
        <v>12</v>
      </c>
      <c r="B13">
        <v>12</v>
      </c>
      <c r="C13">
        <v>5739.4759999999997</v>
      </c>
      <c r="D13" s="1">
        <f t="shared" si="0"/>
        <v>1.2074235982404506</v>
      </c>
      <c r="E13">
        <v>759.71600000000001</v>
      </c>
      <c r="F13">
        <v>532.86400000000003</v>
      </c>
      <c r="G13">
        <v>129.072</v>
      </c>
      <c r="H13">
        <v>2107.067</v>
      </c>
      <c r="I13">
        <v>3085.9340000000002</v>
      </c>
      <c r="J13">
        <v>3085.9340000000002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workbookViewId="0">
      <selection activeCell="H2" sqref="H2"/>
    </sheetView>
  </sheetViews>
  <sheetFormatPr defaultRowHeight="14.5" x14ac:dyDescent="0.35"/>
  <cols>
    <col min="4" max="4" width="14.08984375" style="1" bestFit="1" customWidth="1"/>
  </cols>
  <sheetData>
    <row r="1" spans="1:10" x14ac:dyDescent="0.35">
      <c r="A1" t="s">
        <v>0</v>
      </c>
      <c r="B1" t="s">
        <v>16</v>
      </c>
      <c r="C1" t="s">
        <v>1</v>
      </c>
      <c r="D1" s="1" t="s">
        <v>21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</row>
    <row r="2" spans="1:10" x14ac:dyDescent="0.35">
      <c r="A2">
        <v>1</v>
      </c>
      <c r="B2" t="s">
        <v>8</v>
      </c>
      <c r="C2">
        <v>6953.7960000000003</v>
      </c>
      <c r="D2" s="1">
        <f>C2/5739.476</f>
        <v>1.2115733213275917</v>
      </c>
      <c r="E2">
        <v>458.44499999999999</v>
      </c>
      <c r="F2">
        <v>253.584</v>
      </c>
      <c r="G2">
        <v>107.377</v>
      </c>
      <c r="H2">
        <v>1121.354</v>
      </c>
      <c r="I2">
        <v>3737.828</v>
      </c>
      <c r="J2">
        <v>3737.828</v>
      </c>
    </row>
    <row r="3" spans="1:10" x14ac:dyDescent="0.35">
      <c r="A3">
        <v>2</v>
      </c>
      <c r="B3" t="s">
        <v>9</v>
      </c>
      <c r="C3">
        <v>6746.22</v>
      </c>
      <c r="D3" s="1">
        <f t="shared" ref="D3:D9" si="0">C3/5739.476</f>
        <v>1.1754069535267682</v>
      </c>
      <c r="E3">
        <v>406.173</v>
      </c>
      <c r="F3">
        <v>217.98599999999999</v>
      </c>
      <c r="G3">
        <v>100.355</v>
      </c>
      <c r="H3">
        <v>1092.645</v>
      </c>
      <c r="I3">
        <v>3626.5459999999998</v>
      </c>
      <c r="J3">
        <v>3626.5459999999998</v>
      </c>
    </row>
    <row r="4" spans="1:10" x14ac:dyDescent="0.35">
      <c r="A4">
        <v>3</v>
      </c>
      <c r="B4" t="s">
        <v>10</v>
      </c>
      <c r="C4">
        <v>5722.1779999999999</v>
      </c>
      <c r="D4" s="1">
        <f t="shared" si="0"/>
        <v>0.99698613601659802</v>
      </c>
      <c r="E4">
        <v>358.50200000000001</v>
      </c>
      <c r="F4">
        <v>286.38900000000001</v>
      </c>
      <c r="G4">
        <v>57.305</v>
      </c>
      <c r="H4">
        <v>1168.51</v>
      </c>
      <c r="I4">
        <v>3075.9540000000002</v>
      </c>
      <c r="J4">
        <v>3075.9540000000002</v>
      </c>
    </row>
    <row r="5" spans="1:10" x14ac:dyDescent="0.35">
      <c r="A5">
        <v>4</v>
      </c>
      <c r="B5" t="s">
        <v>11</v>
      </c>
      <c r="C5">
        <v>5358.92</v>
      </c>
      <c r="D5" s="1">
        <f t="shared" si="0"/>
        <v>0.93369499236515674</v>
      </c>
      <c r="E5">
        <v>431.63299999999998</v>
      </c>
      <c r="F5">
        <v>240.79400000000001</v>
      </c>
      <c r="G5">
        <v>92.558000000000007</v>
      </c>
      <c r="H5">
        <v>1384.6669999999999</v>
      </c>
      <c r="I5">
        <v>2880.7</v>
      </c>
      <c r="J5">
        <v>2880.7</v>
      </c>
    </row>
    <row r="6" spans="1:10" x14ac:dyDescent="0.35">
      <c r="A6">
        <v>5</v>
      </c>
      <c r="B6" t="s">
        <v>12</v>
      </c>
      <c r="C6">
        <v>6071.598</v>
      </c>
      <c r="D6" s="1">
        <f t="shared" si="0"/>
        <v>1.0578662581740912</v>
      </c>
      <c r="E6">
        <v>600.18899999999996</v>
      </c>
      <c r="F6">
        <v>391.61700000000002</v>
      </c>
      <c r="G6">
        <v>103.752</v>
      </c>
      <c r="H6">
        <v>1610.7349999999999</v>
      </c>
      <c r="I6">
        <v>3265.0039999999999</v>
      </c>
      <c r="J6">
        <v>3265.0039999999999</v>
      </c>
    </row>
    <row r="7" spans="1:10" x14ac:dyDescent="0.35">
      <c r="A7">
        <v>6</v>
      </c>
      <c r="B7" t="s">
        <v>13</v>
      </c>
      <c r="C7">
        <v>5230.915</v>
      </c>
      <c r="D7" s="1">
        <f t="shared" si="0"/>
        <v>0.91139243373436885</v>
      </c>
      <c r="E7">
        <v>442.58499999999998</v>
      </c>
      <c r="F7">
        <v>265.10899999999998</v>
      </c>
      <c r="G7">
        <v>96.477999999999994</v>
      </c>
      <c r="H7">
        <v>1234.3979999999999</v>
      </c>
      <c r="I7">
        <v>2812.5059999999999</v>
      </c>
      <c r="J7">
        <v>2812.5059999999999</v>
      </c>
    </row>
    <row r="8" spans="1:10" x14ac:dyDescent="0.35">
      <c r="A8">
        <v>7</v>
      </c>
      <c r="B8" t="s">
        <v>14</v>
      </c>
      <c r="C8">
        <v>5576.875</v>
      </c>
      <c r="D8" s="1">
        <f t="shared" si="0"/>
        <v>0.97166971340240826</v>
      </c>
      <c r="E8">
        <v>357.81</v>
      </c>
      <c r="F8">
        <v>256.363</v>
      </c>
      <c r="G8">
        <v>46.186999999999998</v>
      </c>
      <c r="H8">
        <v>1446</v>
      </c>
      <c r="I8">
        <v>2999.0940000000001</v>
      </c>
      <c r="J8">
        <v>2999.0940000000001</v>
      </c>
    </row>
    <row r="9" spans="1:10" x14ac:dyDescent="0.35">
      <c r="A9">
        <v>8</v>
      </c>
      <c r="B9" t="s">
        <v>15</v>
      </c>
      <c r="C9">
        <v>5843.2640000000001</v>
      </c>
      <c r="D9" s="1">
        <f t="shared" si="0"/>
        <v>1.0180831839004119</v>
      </c>
      <c r="E9">
        <v>490.54500000000002</v>
      </c>
      <c r="F9">
        <v>278.15300000000002</v>
      </c>
      <c r="G9">
        <v>83.522000000000006</v>
      </c>
      <c r="H9">
        <v>1249.742</v>
      </c>
      <c r="I9">
        <v>3141.567</v>
      </c>
      <c r="J9">
        <v>3141.567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workbookViewId="0">
      <selection activeCell="D2" sqref="D2:D13"/>
    </sheetView>
  </sheetViews>
  <sheetFormatPr defaultRowHeight="14.5" x14ac:dyDescent="0.35"/>
  <cols>
    <col min="4" max="4" width="14.08984375" style="1" bestFit="1" customWidth="1"/>
  </cols>
  <sheetData>
    <row r="1" spans="1:10" x14ac:dyDescent="0.35">
      <c r="B1" t="s">
        <v>16</v>
      </c>
      <c r="C1" t="s">
        <v>1</v>
      </c>
      <c r="D1" s="1" t="s">
        <v>21</v>
      </c>
      <c r="E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</row>
    <row r="2" spans="1:10" x14ac:dyDescent="0.35">
      <c r="A2">
        <v>1</v>
      </c>
      <c r="B2" t="s">
        <v>8</v>
      </c>
      <c r="C2">
        <v>6870.7659999999996</v>
      </c>
      <c r="D2" s="1">
        <f>C2/5846.724</f>
        <v>1.1751479974084631</v>
      </c>
      <c r="E2">
        <v>591.69200000000001</v>
      </c>
      <c r="F2">
        <v>358.029</v>
      </c>
      <c r="G2">
        <v>153.84</v>
      </c>
      <c r="H2">
        <v>1985.319</v>
      </c>
      <c r="I2">
        <v>3694.2280000000001</v>
      </c>
      <c r="J2">
        <v>3694.2280000000001</v>
      </c>
    </row>
    <row r="3" spans="1:10" x14ac:dyDescent="0.35">
      <c r="A3">
        <v>2</v>
      </c>
      <c r="B3" t="s">
        <v>9</v>
      </c>
      <c r="C3">
        <v>7002.23</v>
      </c>
      <c r="D3" s="1">
        <f t="shared" ref="D3:D13" si="0">C3/5846.724</f>
        <v>1.197633067680294</v>
      </c>
      <c r="E3">
        <v>860.84900000000005</v>
      </c>
      <c r="F3">
        <v>568.86</v>
      </c>
      <c r="G3">
        <v>168.423</v>
      </c>
      <c r="H3">
        <v>2536.335</v>
      </c>
      <c r="I3">
        <v>3764.3389999999999</v>
      </c>
      <c r="J3">
        <v>3764.3389999999999</v>
      </c>
    </row>
    <row r="4" spans="1:10" x14ac:dyDescent="0.35">
      <c r="A4">
        <v>3</v>
      </c>
      <c r="B4" t="s">
        <v>17</v>
      </c>
      <c r="C4">
        <v>6808.4930000000004</v>
      </c>
      <c r="D4" s="1">
        <f t="shared" si="0"/>
        <v>1.1644970756273085</v>
      </c>
      <c r="E4">
        <v>1090.9649999999999</v>
      </c>
      <c r="F4">
        <v>618.32299999999998</v>
      </c>
      <c r="G4">
        <v>293.11</v>
      </c>
      <c r="H4">
        <v>2532.212</v>
      </c>
      <c r="I4">
        <v>3660.73</v>
      </c>
      <c r="J4">
        <v>3660.73</v>
      </c>
    </row>
    <row r="5" spans="1:10" x14ac:dyDescent="0.35">
      <c r="A5">
        <v>4</v>
      </c>
      <c r="B5" t="s">
        <v>10</v>
      </c>
      <c r="C5">
        <v>6237.6589999999997</v>
      </c>
      <c r="D5" s="1">
        <f t="shared" si="0"/>
        <v>1.0668639395326338</v>
      </c>
      <c r="E5">
        <v>554.447</v>
      </c>
      <c r="F5">
        <v>327.09500000000003</v>
      </c>
      <c r="G5">
        <v>119.194</v>
      </c>
      <c r="H5">
        <v>1657.66</v>
      </c>
      <c r="I5">
        <v>3352.181</v>
      </c>
      <c r="J5">
        <v>3352.181</v>
      </c>
    </row>
    <row r="6" spans="1:10" x14ac:dyDescent="0.35">
      <c r="A6">
        <v>5</v>
      </c>
      <c r="B6" t="s">
        <v>11</v>
      </c>
      <c r="C6">
        <v>6984.9319999999998</v>
      </c>
      <c r="D6" s="1">
        <f t="shared" si="0"/>
        <v>1.1946744877986373</v>
      </c>
      <c r="E6">
        <v>792.60199999999998</v>
      </c>
      <c r="F6">
        <v>428.99200000000002</v>
      </c>
      <c r="G6">
        <v>188.483</v>
      </c>
      <c r="H6">
        <v>1962.2550000000001</v>
      </c>
      <c r="I6">
        <v>3754.422</v>
      </c>
      <c r="J6">
        <v>3754.422</v>
      </c>
    </row>
    <row r="7" spans="1:10" x14ac:dyDescent="0.35">
      <c r="A7">
        <v>6</v>
      </c>
      <c r="B7" t="s">
        <v>18</v>
      </c>
      <c r="C7">
        <v>6666.6490000000003</v>
      </c>
      <c r="D7" s="1">
        <f t="shared" si="0"/>
        <v>1.1402366521833422</v>
      </c>
      <c r="E7">
        <v>758.65599999999995</v>
      </c>
      <c r="F7">
        <v>441.69200000000001</v>
      </c>
      <c r="G7">
        <v>124.15</v>
      </c>
      <c r="H7">
        <v>1801.184</v>
      </c>
      <c r="I7">
        <v>3584.4839999999999</v>
      </c>
      <c r="J7">
        <v>3584.4839999999999</v>
      </c>
    </row>
    <row r="8" spans="1:10" x14ac:dyDescent="0.35">
      <c r="A8">
        <v>7</v>
      </c>
      <c r="B8" t="s">
        <v>12</v>
      </c>
      <c r="C8">
        <v>6580.1589999999997</v>
      </c>
      <c r="D8" s="1">
        <f t="shared" si="0"/>
        <v>1.1254437527750583</v>
      </c>
      <c r="E8">
        <v>719.03</v>
      </c>
      <c r="F8">
        <v>517.55799999999999</v>
      </c>
      <c r="G8">
        <v>108.88200000000001</v>
      </c>
      <c r="H8">
        <v>2088.1109999999999</v>
      </c>
      <c r="I8">
        <v>3537.6979999999999</v>
      </c>
      <c r="J8">
        <v>3537.6979999999999</v>
      </c>
    </row>
    <row r="9" spans="1:10" x14ac:dyDescent="0.35">
      <c r="A9">
        <v>8</v>
      </c>
      <c r="B9" t="s">
        <v>13</v>
      </c>
      <c r="C9">
        <v>7140.6139999999996</v>
      </c>
      <c r="D9" s="1">
        <f t="shared" si="0"/>
        <v>1.2213017067335485</v>
      </c>
      <c r="E9">
        <v>626.40200000000004</v>
      </c>
      <c r="F9">
        <v>395.02100000000002</v>
      </c>
      <c r="G9">
        <v>182.006</v>
      </c>
      <c r="H9">
        <v>2015.1289999999999</v>
      </c>
      <c r="I9">
        <v>3838.6619999999998</v>
      </c>
      <c r="J9">
        <v>3838.6619999999998</v>
      </c>
    </row>
    <row r="10" spans="1:10" x14ac:dyDescent="0.35">
      <c r="A10">
        <v>9</v>
      </c>
      <c r="B10" t="s">
        <v>19</v>
      </c>
      <c r="C10">
        <v>7064.5029999999997</v>
      </c>
      <c r="D10" s="1">
        <f t="shared" si="0"/>
        <v>1.2082839894614488</v>
      </c>
      <c r="E10">
        <v>413.791</v>
      </c>
      <c r="F10">
        <v>476.84800000000001</v>
      </c>
      <c r="G10">
        <v>71.022000000000006</v>
      </c>
      <c r="H10">
        <v>2209.069</v>
      </c>
      <c r="I10">
        <v>3796.8159999999998</v>
      </c>
      <c r="J10">
        <v>3796.8159999999998</v>
      </c>
    </row>
    <row r="11" spans="1:10" x14ac:dyDescent="0.35">
      <c r="A11">
        <v>10</v>
      </c>
      <c r="B11" t="s">
        <v>14</v>
      </c>
      <c r="C11">
        <v>6562.8609999999999</v>
      </c>
      <c r="D11" s="1">
        <f t="shared" si="0"/>
        <v>1.1224851728934016</v>
      </c>
      <c r="E11">
        <v>557.52200000000005</v>
      </c>
      <c r="F11">
        <v>323.32400000000001</v>
      </c>
      <c r="G11">
        <v>132.81800000000001</v>
      </c>
      <c r="H11">
        <v>1350.816</v>
      </c>
      <c r="I11">
        <v>3528.41</v>
      </c>
      <c r="J11">
        <v>3528.41</v>
      </c>
    </row>
    <row r="12" spans="1:10" x14ac:dyDescent="0.35">
      <c r="A12">
        <v>11</v>
      </c>
      <c r="B12" t="s">
        <v>15</v>
      </c>
      <c r="C12">
        <v>6410.6390000000001</v>
      </c>
      <c r="D12" s="1">
        <f t="shared" si="0"/>
        <v>1.096449738349202</v>
      </c>
      <c r="E12">
        <v>611.49900000000002</v>
      </c>
      <c r="F12">
        <v>267.69400000000002</v>
      </c>
      <c r="G12">
        <v>217.03700000000001</v>
      </c>
      <c r="H12">
        <v>1537.0530000000001</v>
      </c>
      <c r="I12">
        <v>3447.4679999999998</v>
      </c>
      <c r="J12">
        <v>3447.4679999999998</v>
      </c>
    </row>
    <row r="13" spans="1:10" x14ac:dyDescent="0.35">
      <c r="A13">
        <v>12</v>
      </c>
      <c r="B13" t="s">
        <v>20</v>
      </c>
      <c r="C13">
        <v>6936.4979999999996</v>
      </c>
      <c r="D13" s="1">
        <f t="shared" si="0"/>
        <v>1.1863905325443787</v>
      </c>
      <c r="E13">
        <v>611.54100000000005</v>
      </c>
      <c r="F13">
        <v>310.74</v>
      </c>
      <c r="G13">
        <v>118.962</v>
      </c>
      <c r="H13">
        <v>1550.712</v>
      </c>
      <c r="I13">
        <v>3728.038</v>
      </c>
      <c r="J13">
        <v>3728.038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size MG P1</vt:lpstr>
      <vt:lpstr>Results size MG P3</vt:lpstr>
      <vt:lpstr>Results size MG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SABATÉ SOLER</dc:creator>
  <cp:lastModifiedBy>Sònia SABATÉ SOLER</cp:lastModifiedBy>
  <dcterms:created xsi:type="dcterms:W3CDTF">2020-03-19T12:29:28Z</dcterms:created>
  <dcterms:modified xsi:type="dcterms:W3CDTF">2020-03-20T15:46:19Z</dcterms:modified>
</cp:coreProperties>
</file>