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7-Our Papers\In Preparation\TOX_Organoids\Figures\Figure2\Partials\Western Blot\"/>
    </mc:Choice>
  </mc:AlternateContent>
  <bookViews>
    <workbookView xWindow="0" yWindow="0" windowWidth="21600" windowHeight="9600" activeTab="2"/>
  </bookViews>
  <sheets>
    <sheet name="TOX11" sheetId="1" r:id="rId1"/>
    <sheet name="Summary" sheetId="4" r:id="rId2"/>
    <sheet name="Average depletion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  <c r="C12" i="5"/>
  <c r="D12" i="5"/>
  <c r="E12" i="5"/>
  <c r="F12" i="5"/>
  <c r="E3" i="1"/>
  <c r="E3" i="4"/>
  <c r="F3" i="4"/>
  <c r="F18" i="4" l="1"/>
  <c r="F15" i="4"/>
  <c r="G12" i="4"/>
  <c r="F4" i="4"/>
  <c r="G4" i="4"/>
  <c r="H4" i="4"/>
  <c r="F5" i="4"/>
  <c r="G5" i="4"/>
  <c r="H5" i="4"/>
  <c r="F6" i="4"/>
  <c r="G6" i="4"/>
  <c r="H6" i="4"/>
  <c r="F7" i="4"/>
  <c r="G7" i="4"/>
  <c r="H7" i="4"/>
  <c r="G3" i="4"/>
  <c r="H3" i="4"/>
  <c r="E15" i="4"/>
  <c r="H16" i="4" s="1"/>
  <c r="E9" i="4"/>
  <c r="F11" i="4" s="1"/>
  <c r="F12" i="4" l="1"/>
  <c r="H15" i="4"/>
  <c r="H17" i="4"/>
  <c r="G13" i="4"/>
  <c r="H10" i="4"/>
  <c r="F19" i="4"/>
  <c r="G16" i="4"/>
  <c r="F13" i="4"/>
  <c r="G10" i="4"/>
  <c r="H18" i="4"/>
  <c r="F16" i="4"/>
  <c r="H12" i="4"/>
  <c r="F10" i="4"/>
  <c r="G18" i="4"/>
  <c r="F9" i="4"/>
  <c r="H9" i="4"/>
  <c r="H11" i="4"/>
  <c r="G15" i="4"/>
  <c r="G17" i="4"/>
  <c r="G9" i="4"/>
  <c r="G11" i="4"/>
  <c r="H19" i="4"/>
  <c r="F17" i="4"/>
  <c r="H13" i="4"/>
  <c r="G19" i="4"/>
  <c r="E36" i="1"/>
  <c r="E37" i="1"/>
  <c r="E38" i="1"/>
  <c r="F38" i="1" s="1"/>
  <c r="E39" i="1"/>
  <c r="F39" i="1" s="1"/>
  <c r="E35" i="1"/>
  <c r="F35" i="1" s="1"/>
  <c r="F36" i="1" l="1"/>
  <c r="F37" i="1"/>
  <c r="E55" i="1"/>
  <c r="E56" i="1"/>
  <c r="E57" i="1"/>
  <c r="E58" i="1"/>
  <c r="E54" i="1"/>
  <c r="E49" i="1"/>
  <c r="E50" i="1"/>
  <c r="E51" i="1"/>
  <c r="E52" i="1"/>
  <c r="E48" i="1"/>
  <c r="F48" i="1" s="1"/>
  <c r="E43" i="1"/>
  <c r="E44" i="1"/>
  <c r="F44" i="1" s="1"/>
  <c r="E45" i="1"/>
  <c r="F45" i="1" s="1"/>
  <c r="E46" i="1"/>
  <c r="F46" i="1" s="1"/>
  <c r="E42" i="1"/>
  <c r="F42" i="1" s="1"/>
  <c r="F33" i="1"/>
  <c r="E30" i="1"/>
  <c r="E31" i="1"/>
  <c r="E32" i="1"/>
  <c r="E33" i="1"/>
  <c r="E29" i="1"/>
  <c r="F30" i="1" s="1"/>
  <c r="E24" i="1"/>
  <c r="E25" i="1"/>
  <c r="E26" i="1"/>
  <c r="E27" i="1"/>
  <c r="E23" i="1"/>
  <c r="F23" i="1" s="1"/>
  <c r="E16" i="1"/>
  <c r="F16" i="1" s="1"/>
  <c r="E17" i="1"/>
  <c r="F17" i="1" s="1"/>
  <c r="E18" i="1"/>
  <c r="F18" i="1" s="1"/>
  <c r="E19" i="1"/>
  <c r="E15" i="1"/>
  <c r="F15" i="1" s="1"/>
  <c r="E10" i="1"/>
  <c r="E11" i="1"/>
  <c r="E12" i="1"/>
  <c r="F12" i="1" s="1"/>
  <c r="E13" i="1"/>
  <c r="F13" i="1" s="1"/>
  <c r="E9" i="1"/>
  <c r="F9" i="1" s="1"/>
  <c r="E4" i="1"/>
  <c r="E5" i="1"/>
  <c r="E6" i="1"/>
  <c r="E7" i="1"/>
  <c r="F4" i="1" l="1"/>
  <c r="F31" i="1"/>
  <c r="F43" i="1"/>
  <c r="F6" i="1"/>
  <c r="F27" i="1"/>
  <c r="F5" i="1"/>
  <c r="F19" i="1"/>
  <c r="F29" i="1"/>
  <c r="F26" i="1"/>
  <c r="F11" i="1"/>
  <c r="F24" i="1"/>
  <c r="F32" i="1"/>
  <c r="F58" i="1"/>
  <c r="F3" i="1"/>
  <c r="F7" i="1"/>
  <c r="F57" i="1"/>
  <c r="F10" i="1"/>
  <c r="F52" i="1"/>
  <c r="F25" i="1"/>
  <c r="F56" i="1"/>
  <c r="F50" i="1"/>
  <c r="F55" i="1"/>
  <c r="F54" i="1"/>
  <c r="F51" i="1"/>
  <c r="F49" i="1"/>
</calcChain>
</file>

<file path=xl/sharedStrings.xml><?xml version="1.0" encoding="utf-8"?>
<sst xmlns="http://schemas.openxmlformats.org/spreadsheetml/2006/main" count="47" uniqueCount="21">
  <si>
    <t>GAPDH</t>
  </si>
  <si>
    <t>K7</t>
  </si>
  <si>
    <t>TOX11-Rep2</t>
  </si>
  <si>
    <t>T12.9</t>
  </si>
  <si>
    <t>TH</t>
  </si>
  <si>
    <t>TH/GAPDH</t>
  </si>
  <si>
    <t>CTRL</t>
  </si>
  <si>
    <t>TOX11-Rep3</t>
  </si>
  <si>
    <t>TOX11-Rep4</t>
  </si>
  <si>
    <t>T129</t>
  </si>
  <si>
    <t>TOX11-R2</t>
  </si>
  <si>
    <t>TOX11-R3</t>
  </si>
  <si>
    <t>TOX11-R4</t>
  </si>
  <si>
    <t>CTRL Mean</t>
  </si>
  <si>
    <t>Normalized</t>
  </si>
  <si>
    <t>Untreated Control</t>
  </si>
  <si>
    <t>50uM 6-OHDA</t>
  </si>
  <si>
    <t>100uM 6-OHDA</t>
  </si>
  <si>
    <t>175uM 6-OHDA</t>
  </si>
  <si>
    <t>250uM 6-OHDA</t>
  </si>
  <si>
    <t>Average all hMOs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</si>
</sst>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7" workbookViewId="0">
      <selection activeCell="E4" sqref="E4"/>
    </sheetView>
  </sheetViews>
  <sheetFormatPr defaultRowHeight="15" x14ac:dyDescent="0.25"/>
  <cols>
    <col min="1" max="1" width="11.7109375" style="2" bestFit="1" customWidth="1"/>
    <col min="2" max="2" width="9.140625" style="3"/>
    <col min="8" max="8" width="12.42578125" bestFit="1" customWidth="1"/>
    <col min="9" max="10" width="22.85546875" bestFit="1" customWidth="1"/>
    <col min="11" max="11" width="22.7109375" bestFit="1" customWidth="1"/>
    <col min="12" max="12" width="21" bestFit="1" customWidth="1"/>
    <col min="13" max="13" width="12.28515625" bestFit="1" customWidth="1"/>
    <col min="14" max="14" width="22.7109375" bestFit="1" customWidth="1"/>
    <col min="15" max="15" width="12.42578125" bestFit="1" customWidth="1"/>
  </cols>
  <sheetData>
    <row r="1" spans="1:6" x14ac:dyDescent="0.25">
      <c r="A1" s="2" t="s">
        <v>2</v>
      </c>
    </row>
    <row r="2" spans="1:6" x14ac:dyDescent="0.25">
      <c r="A2" s="2" t="s">
        <v>1</v>
      </c>
      <c r="C2" t="s">
        <v>0</v>
      </c>
      <c r="D2" t="s">
        <v>4</v>
      </c>
      <c r="E2" t="s">
        <v>5</v>
      </c>
    </row>
    <row r="3" spans="1:6" x14ac:dyDescent="0.25">
      <c r="B3" s="3" t="s">
        <v>6</v>
      </c>
      <c r="C3">
        <v>15649.338</v>
      </c>
      <c r="D3">
        <v>23075.53</v>
      </c>
      <c r="E3">
        <f>D3/C3</f>
        <v>1.4745371337752433</v>
      </c>
      <c r="F3">
        <f>E3/$E$3</f>
        <v>1</v>
      </c>
    </row>
    <row r="4" spans="1:6" x14ac:dyDescent="0.25">
      <c r="B4" s="3">
        <v>50</v>
      </c>
      <c r="C4">
        <v>19450.973999999998</v>
      </c>
      <c r="D4">
        <v>17642.874</v>
      </c>
      <c r="E4">
        <f t="shared" ref="E4:E7" si="0">D4/C4</f>
        <v>0.90704321541944388</v>
      </c>
      <c r="F4">
        <f t="shared" ref="F4:F7" si="1">E4/$E$3</f>
        <v>0.61513758768295634</v>
      </c>
    </row>
    <row r="5" spans="1:6" x14ac:dyDescent="0.25">
      <c r="B5" s="3">
        <v>100</v>
      </c>
      <c r="C5">
        <v>15447.075000000001</v>
      </c>
      <c r="D5">
        <v>9021.2960000000003</v>
      </c>
      <c r="E5">
        <f t="shared" si="0"/>
        <v>0.5840132193311679</v>
      </c>
      <c r="F5">
        <f t="shared" si="1"/>
        <v>0.39606545400177506</v>
      </c>
    </row>
    <row r="6" spans="1:6" x14ac:dyDescent="0.25">
      <c r="B6" s="3">
        <v>175</v>
      </c>
      <c r="C6">
        <v>25431.681</v>
      </c>
      <c r="D6">
        <v>16040.316999999999</v>
      </c>
      <c r="E6">
        <f t="shared" si="0"/>
        <v>0.63072185436739314</v>
      </c>
      <c r="F6">
        <f t="shared" si="1"/>
        <v>0.42774226563732715</v>
      </c>
    </row>
    <row r="7" spans="1:6" x14ac:dyDescent="0.25">
      <c r="B7" s="3">
        <v>250</v>
      </c>
      <c r="C7">
        <v>22033.852999999999</v>
      </c>
      <c r="D7">
        <v>12463.710999999999</v>
      </c>
      <c r="E7">
        <f t="shared" si="0"/>
        <v>0.56566189308787707</v>
      </c>
      <c r="F7">
        <f t="shared" si="1"/>
        <v>0.38361997140052917</v>
      </c>
    </row>
    <row r="8" spans="1:6" x14ac:dyDescent="0.25">
      <c r="A8" s="2" t="s">
        <v>3</v>
      </c>
    </row>
    <row r="9" spans="1:6" x14ac:dyDescent="0.25">
      <c r="B9" s="3" t="s">
        <v>6</v>
      </c>
      <c r="C9">
        <v>25281.681</v>
      </c>
      <c r="D9">
        <v>21873.267</v>
      </c>
      <c r="E9">
        <f>D9/C9</f>
        <v>0.86518246156179246</v>
      </c>
      <c r="F9">
        <f>E9/$E$9</f>
        <v>1</v>
      </c>
    </row>
    <row r="10" spans="1:6" x14ac:dyDescent="0.25">
      <c r="B10" s="3">
        <v>50</v>
      </c>
      <c r="C10">
        <v>20619.367999999999</v>
      </c>
      <c r="D10">
        <v>12320.146000000001</v>
      </c>
      <c r="E10">
        <f t="shared" ref="E10:E13" si="2">D10/C10</f>
        <v>0.59750357042951086</v>
      </c>
      <c r="F10">
        <f t="shared" ref="F10:F13" si="3">E10/$E$9</f>
        <v>0.69060989672735795</v>
      </c>
    </row>
    <row r="11" spans="1:6" x14ac:dyDescent="0.25">
      <c r="B11" s="3">
        <v>100</v>
      </c>
      <c r="C11">
        <v>14784.225</v>
      </c>
      <c r="D11">
        <v>9388.61</v>
      </c>
      <c r="E11">
        <f t="shared" si="2"/>
        <v>0.63504241852379817</v>
      </c>
      <c r="F11">
        <f t="shared" si="3"/>
        <v>0.73399825671159036</v>
      </c>
    </row>
    <row r="12" spans="1:6" x14ac:dyDescent="0.25">
      <c r="B12" s="3">
        <v>175</v>
      </c>
      <c r="C12">
        <v>16271.418</v>
      </c>
      <c r="D12">
        <v>3898.74</v>
      </c>
      <c r="E12">
        <f t="shared" si="2"/>
        <v>0.23960665259782521</v>
      </c>
      <c r="F12">
        <f t="shared" si="3"/>
        <v>0.2769434925498801</v>
      </c>
    </row>
    <row r="13" spans="1:6" x14ac:dyDescent="0.25">
      <c r="B13" s="3">
        <v>250</v>
      </c>
      <c r="C13">
        <v>17646.973999999998</v>
      </c>
      <c r="D13">
        <v>3546.518</v>
      </c>
      <c r="E13">
        <f t="shared" si="2"/>
        <v>0.20097031933066828</v>
      </c>
      <c r="F13">
        <f t="shared" si="3"/>
        <v>0.23228663115510315</v>
      </c>
    </row>
    <row r="14" spans="1:6" x14ac:dyDescent="0.25">
      <c r="A14" s="2">
        <v>34769</v>
      </c>
    </row>
    <row r="15" spans="1:6" x14ac:dyDescent="0.25">
      <c r="B15" s="3" t="s">
        <v>6</v>
      </c>
      <c r="C15">
        <v>15384.439</v>
      </c>
      <c r="D15">
        <v>20539.752</v>
      </c>
      <c r="E15">
        <f>D15/C15</f>
        <v>1.335099186912178</v>
      </c>
      <c r="F15">
        <f>E15/$E$15</f>
        <v>1</v>
      </c>
    </row>
    <row r="16" spans="1:6" x14ac:dyDescent="0.25">
      <c r="B16" s="3">
        <v>50</v>
      </c>
      <c r="C16">
        <v>27899.51</v>
      </c>
      <c r="D16">
        <v>14459.630999999999</v>
      </c>
      <c r="E16">
        <f t="shared" ref="E16:E19" si="4">D16/C16</f>
        <v>0.51827544641465029</v>
      </c>
      <c r="F16">
        <f t="shared" ref="F16:F19" si="5">E16/$E$15</f>
        <v>0.3881924665187757</v>
      </c>
    </row>
    <row r="17" spans="1:6" x14ac:dyDescent="0.25">
      <c r="B17" s="3">
        <v>100</v>
      </c>
      <c r="C17">
        <v>19782.196</v>
      </c>
      <c r="D17">
        <v>5816.8320000000003</v>
      </c>
      <c r="E17">
        <f t="shared" si="4"/>
        <v>0.29404379574441586</v>
      </c>
      <c r="F17">
        <f t="shared" si="5"/>
        <v>0.22024116157577878</v>
      </c>
    </row>
    <row r="18" spans="1:6" x14ac:dyDescent="0.25">
      <c r="B18" s="3">
        <v>175</v>
      </c>
      <c r="C18">
        <v>20896.823</v>
      </c>
      <c r="D18">
        <v>7569.1750000000002</v>
      </c>
      <c r="E18">
        <f t="shared" si="4"/>
        <v>0.36221654363440797</v>
      </c>
      <c r="F18">
        <f t="shared" si="5"/>
        <v>0.27130309656778656</v>
      </c>
    </row>
    <row r="19" spans="1:6" x14ac:dyDescent="0.25">
      <c r="B19" s="3">
        <v>250</v>
      </c>
      <c r="C19">
        <v>9089.7309999999998</v>
      </c>
      <c r="D19">
        <v>4309.125</v>
      </c>
      <c r="E19">
        <f t="shared" si="4"/>
        <v>0.47406518410720849</v>
      </c>
      <c r="F19">
        <f t="shared" si="5"/>
        <v>0.35507862543428559</v>
      </c>
    </row>
    <row r="21" spans="1:6" x14ac:dyDescent="0.25">
      <c r="A21" s="2" t="s">
        <v>7</v>
      </c>
    </row>
    <row r="22" spans="1:6" x14ac:dyDescent="0.25">
      <c r="A22" s="2" t="s">
        <v>1</v>
      </c>
      <c r="C22" t="s">
        <v>0</v>
      </c>
      <c r="D22" t="s">
        <v>4</v>
      </c>
      <c r="E22" t="s">
        <v>5</v>
      </c>
    </row>
    <row r="23" spans="1:6" x14ac:dyDescent="0.25">
      <c r="B23" s="3" t="s">
        <v>6</v>
      </c>
      <c r="C23">
        <v>20060.065999999999</v>
      </c>
      <c r="D23">
        <v>26437.723000000002</v>
      </c>
      <c r="E23">
        <f>D23/C23</f>
        <v>1.3179280167871832</v>
      </c>
      <c r="F23">
        <f>E23/$E$23</f>
        <v>1</v>
      </c>
    </row>
    <row r="24" spans="1:6" x14ac:dyDescent="0.25">
      <c r="B24" s="3">
        <v>50</v>
      </c>
      <c r="C24">
        <v>15150.539000000001</v>
      </c>
      <c r="D24">
        <v>15042.752</v>
      </c>
      <c r="E24">
        <f t="shared" ref="E24:E27" si="6">D24/C24</f>
        <v>0.99288559964764289</v>
      </c>
      <c r="F24">
        <f t="shared" ref="F24:F27" si="7">E24/$E$23</f>
        <v>0.75336861118415122</v>
      </c>
    </row>
    <row r="25" spans="1:6" x14ac:dyDescent="0.25">
      <c r="B25" s="3">
        <v>100</v>
      </c>
      <c r="C25">
        <v>11846.731</v>
      </c>
      <c r="D25">
        <v>11348.146000000001</v>
      </c>
      <c r="E25">
        <f t="shared" si="6"/>
        <v>0.95791370632117845</v>
      </c>
      <c r="F25">
        <f t="shared" si="7"/>
        <v>0.72683310022982894</v>
      </c>
    </row>
    <row r="26" spans="1:6" x14ac:dyDescent="0.25">
      <c r="B26" s="3">
        <v>175</v>
      </c>
      <c r="C26">
        <v>17810.66</v>
      </c>
      <c r="D26">
        <v>12593.731</v>
      </c>
      <c r="E26">
        <f t="shared" si="6"/>
        <v>0.70708951829971489</v>
      </c>
      <c r="F26">
        <f t="shared" si="7"/>
        <v>0.5365160382760833</v>
      </c>
    </row>
    <row r="27" spans="1:6" x14ac:dyDescent="0.25">
      <c r="B27" s="3">
        <v>250</v>
      </c>
      <c r="C27">
        <v>19087.288</v>
      </c>
      <c r="D27">
        <v>12178.023999999999</v>
      </c>
      <c r="E27">
        <f t="shared" si="6"/>
        <v>0.63801751196922263</v>
      </c>
      <c r="F27">
        <f t="shared" si="7"/>
        <v>0.48410649431716923</v>
      </c>
    </row>
    <row r="28" spans="1:6" x14ac:dyDescent="0.25">
      <c r="A28" s="2" t="s">
        <v>3</v>
      </c>
    </row>
    <row r="29" spans="1:6" x14ac:dyDescent="0.25">
      <c r="B29" s="3" t="s">
        <v>6</v>
      </c>
      <c r="C29">
        <v>24584.601999999999</v>
      </c>
      <c r="D29">
        <v>27553.065999999999</v>
      </c>
      <c r="E29">
        <f>D29/C29</f>
        <v>1.1207448467134022</v>
      </c>
      <c r="F29">
        <f>E29/$E$29</f>
        <v>1</v>
      </c>
    </row>
    <row r="30" spans="1:6" x14ac:dyDescent="0.25">
      <c r="B30" s="3">
        <v>50</v>
      </c>
      <c r="C30">
        <v>13520.409</v>
      </c>
      <c r="D30">
        <v>750.64800000000002</v>
      </c>
      <c r="E30">
        <f t="shared" ref="E30:E33" si="8">D30/C30</f>
        <v>5.5519622224446022E-2</v>
      </c>
      <c r="F30">
        <f t="shared" ref="F30:F33" si="9">E30/$E$29</f>
        <v>4.9538146338355231E-2</v>
      </c>
    </row>
    <row r="31" spans="1:6" x14ac:dyDescent="0.25">
      <c r="B31" s="3">
        <v>100</v>
      </c>
      <c r="C31">
        <v>4725.2250000000004</v>
      </c>
      <c r="D31">
        <v>3164.2959999999998</v>
      </c>
      <c r="E31">
        <f t="shared" si="8"/>
        <v>0.66966038654243965</v>
      </c>
      <c r="F31">
        <f t="shared" si="9"/>
        <v>0.59751368788910941</v>
      </c>
    </row>
    <row r="32" spans="1:6" x14ac:dyDescent="0.25">
      <c r="B32" s="3">
        <v>175</v>
      </c>
      <c r="C32">
        <v>1943.69</v>
      </c>
      <c r="D32">
        <v>1607.6690000000001</v>
      </c>
      <c r="E32">
        <f t="shared" si="8"/>
        <v>0.82712212338387292</v>
      </c>
      <c r="F32">
        <f t="shared" si="9"/>
        <v>0.7380110877238637</v>
      </c>
    </row>
    <row r="33" spans="1:6" x14ac:dyDescent="0.25">
      <c r="B33" s="3">
        <v>250</v>
      </c>
      <c r="C33">
        <v>5739.3379999999997</v>
      </c>
      <c r="D33">
        <v>1918.752</v>
      </c>
      <c r="E33">
        <f t="shared" si="8"/>
        <v>0.33431590890796115</v>
      </c>
      <c r="F33">
        <f t="shared" si="9"/>
        <v>0.29829796664989944</v>
      </c>
    </row>
    <row r="35" spans="1:6" x14ac:dyDescent="0.25">
      <c r="A35" s="2">
        <v>34769</v>
      </c>
      <c r="B35" s="3" t="s">
        <v>6</v>
      </c>
      <c r="C35">
        <v>14000.137000000001</v>
      </c>
      <c r="D35">
        <v>17844.282999999999</v>
      </c>
      <c r="E35">
        <f>D35/C35</f>
        <v>1.2745791701895488</v>
      </c>
      <c r="F35">
        <f>E35/$E$35</f>
        <v>1</v>
      </c>
    </row>
    <row r="36" spans="1:6" x14ac:dyDescent="0.25">
      <c r="B36" s="3">
        <v>50</v>
      </c>
      <c r="C36">
        <v>763.99099999999999</v>
      </c>
      <c r="D36">
        <v>1981.6690000000001</v>
      </c>
      <c r="E36">
        <f t="shared" ref="E36:E39" si="10">D36/C36</f>
        <v>2.5938381473080181</v>
      </c>
      <c r="F36">
        <f t="shared" ref="F36:F39" si="11">E36/$E$35</f>
        <v>2.0350545560243827</v>
      </c>
    </row>
    <row r="37" spans="1:6" x14ac:dyDescent="0.25">
      <c r="B37" s="3">
        <v>100</v>
      </c>
      <c r="C37">
        <v>491.84899999999999</v>
      </c>
      <c r="D37">
        <v>578.91999999999996</v>
      </c>
      <c r="E37">
        <f t="shared" si="10"/>
        <v>1.1770279089720626</v>
      </c>
      <c r="F37">
        <f t="shared" si="11"/>
        <v>0.92346394519927788</v>
      </c>
    </row>
    <row r="38" spans="1:6" x14ac:dyDescent="0.25">
      <c r="B38" s="3">
        <v>175</v>
      </c>
      <c r="C38">
        <v>3682.4389999999999</v>
      </c>
      <c r="D38">
        <v>1630.941</v>
      </c>
      <c r="E38">
        <f t="shared" si="10"/>
        <v>0.44289694954892672</v>
      </c>
      <c r="F38">
        <f t="shared" si="11"/>
        <v>0.34748484826019976</v>
      </c>
    </row>
    <row r="39" spans="1:6" x14ac:dyDescent="0.25">
      <c r="B39" s="3">
        <v>250</v>
      </c>
      <c r="C39">
        <v>3254.6689999999999</v>
      </c>
      <c r="D39">
        <v>1380.355</v>
      </c>
      <c r="E39">
        <f t="shared" si="10"/>
        <v>0.42411532478417929</v>
      </c>
      <c r="F39">
        <f t="shared" si="11"/>
        <v>0.33274929851639351</v>
      </c>
    </row>
    <row r="40" spans="1:6" x14ac:dyDescent="0.25">
      <c r="A40" s="2" t="s">
        <v>8</v>
      </c>
    </row>
    <row r="41" spans="1:6" x14ac:dyDescent="0.25">
      <c r="A41" s="2" t="s">
        <v>1</v>
      </c>
      <c r="C41" t="s">
        <v>0</v>
      </c>
      <c r="D41" t="s">
        <v>4</v>
      </c>
      <c r="E41" t="s">
        <v>5</v>
      </c>
    </row>
    <row r="42" spans="1:6" x14ac:dyDescent="0.25">
      <c r="B42" s="3" t="s">
        <v>6</v>
      </c>
      <c r="C42">
        <v>43277.108</v>
      </c>
      <c r="D42">
        <v>46977.692999999999</v>
      </c>
      <c r="E42">
        <f>D42/C42</f>
        <v>1.0855090640529861</v>
      </c>
      <c r="F42">
        <f>E42/$E$42</f>
        <v>1</v>
      </c>
    </row>
    <row r="43" spans="1:6" x14ac:dyDescent="0.25">
      <c r="B43" s="3">
        <v>50</v>
      </c>
      <c r="C43">
        <v>33967.048999999999</v>
      </c>
      <c r="D43">
        <v>100030.85</v>
      </c>
      <c r="E43">
        <f t="shared" ref="E43:E46" si="12">D43/C43</f>
        <v>2.9449379014350057</v>
      </c>
      <c r="F43">
        <f t="shared" ref="F43:F46" si="13">E43/$E$42</f>
        <v>2.712955606689671</v>
      </c>
    </row>
    <row r="44" spans="1:6" x14ac:dyDescent="0.25">
      <c r="B44" s="3">
        <v>100</v>
      </c>
      <c r="C44">
        <v>16264.166999999999</v>
      </c>
      <c r="D44">
        <v>12355.087</v>
      </c>
      <c r="E44">
        <f t="shared" si="12"/>
        <v>0.75965077092481892</v>
      </c>
      <c r="F44">
        <f t="shared" si="13"/>
        <v>0.69981061981048431</v>
      </c>
    </row>
    <row r="45" spans="1:6" x14ac:dyDescent="0.25">
      <c r="B45" s="3">
        <v>175</v>
      </c>
      <c r="C45">
        <v>28243.116000000002</v>
      </c>
      <c r="D45">
        <v>12417.974</v>
      </c>
      <c r="E45">
        <f t="shared" si="12"/>
        <v>0.43968144308156365</v>
      </c>
      <c r="F45">
        <f t="shared" si="13"/>
        <v>0.40504631204083785</v>
      </c>
    </row>
    <row r="46" spans="1:6" x14ac:dyDescent="0.25">
      <c r="B46" s="3">
        <v>250</v>
      </c>
      <c r="C46">
        <v>14094.075000000001</v>
      </c>
      <c r="D46">
        <v>11920.023999999999</v>
      </c>
      <c r="E46">
        <f t="shared" si="12"/>
        <v>0.84574716680590944</v>
      </c>
      <c r="F46">
        <f t="shared" si="13"/>
        <v>0.77912492379209342</v>
      </c>
    </row>
    <row r="47" spans="1:6" x14ac:dyDescent="0.25">
      <c r="A47" s="2" t="s">
        <v>9</v>
      </c>
    </row>
    <row r="48" spans="1:6" x14ac:dyDescent="0.25">
      <c r="B48" s="3" t="s">
        <v>6</v>
      </c>
      <c r="C48">
        <v>44934.036999999997</v>
      </c>
      <c r="D48">
        <v>41533.25</v>
      </c>
      <c r="E48">
        <f>D48/C48</f>
        <v>0.92431601460603241</v>
      </c>
      <c r="F48">
        <f>E48/$E$48</f>
        <v>1</v>
      </c>
    </row>
    <row r="49" spans="1:6" x14ac:dyDescent="0.25">
      <c r="B49" s="3">
        <v>50</v>
      </c>
      <c r="C49">
        <v>38465.358999999997</v>
      </c>
      <c r="D49">
        <v>17745.731</v>
      </c>
      <c r="E49">
        <f t="shared" ref="E49:E52" si="14">D49/C49</f>
        <v>0.46134317893666354</v>
      </c>
      <c r="F49">
        <f t="shared" ref="F49:F52" si="15">E49/$E$48</f>
        <v>0.49911845261417442</v>
      </c>
    </row>
    <row r="50" spans="1:6" x14ac:dyDescent="0.25">
      <c r="B50" s="3">
        <v>100</v>
      </c>
      <c r="C50">
        <v>16298.852999999999</v>
      </c>
      <c r="D50">
        <v>12008.924000000001</v>
      </c>
      <c r="E50">
        <f t="shared" si="14"/>
        <v>0.73679565058964591</v>
      </c>
      <c r="F50">
        <f t="shared" si="15"/>
        <v>0.79712526770802239</v>
      </c>
    </row>
    <row r="51" spans="1:6" x14ac:dyDescent="0.25">
      <c r="B51" s="3">
        <v>175</v>
      </c>
      <c r="C51">
        <v>15671.852999999999</v>
      </c>
      <c r="D51">
        <v>13385.359</v>
      </c>
      <c r="E51">
        <f t="shared" si="14"/>
        <v>0.85410187295656748</v>
      </c>
      <c r="F51">
        <f t="shared" si="15"/>
        <v>0.92403664921959394</v>
      </c>
    </row>
    <row r="52" spans="1:6" x14ac:dyDescent="0.25">
      <c r="B52" s="3">
        <v>250</v>
      </c>
      <c r="C52">
        <v>9065.3680000000004</v>
      </c>
      <c r="D52">
        <v>4542.8149999999996</v>
      </c>
      <c r="E52">
        <f t="shared" si="14"/>
        <v>0.50111754977845346</v>
      </c>
      <c r="F52">
        <f t="shared" si="15"/>
        <v>0.54214959154639641</v>
      </c>
    </row>
    <row r="53" spans="1:6" x14ac:dyDescent="0.25">
      <c r="A53" s="2">
        <v>34769</v>
      </c>
    </row>
    <row r="54" spans="1:6" x14ac:dyDescent="0.25">
      <c r="B54" s="3" t="s">
        <v>6</v>
      </c>
      <c r="C54">
        <v>16740.923999999999</v>
      </c>
      <c r="D54">
        <v>40711.006999999998</v>
      </c>
      <c r="E54">
        <f>D54/C54</f>
        <v>2.4318255670953408</v>
      </c>
      <c r="F54">
        <f>E54/$E$54</f>
        <v>1</v>
      </c>
    </row>
    <row r="55" spans="1:6" x14ac:dyDescent="0.25">
      <c r="B55" s="3">
        <v>50</v>
      </c>
      <c r="C55">
        <v>33872.288</v>
      </c>
      <c r="D55">
        <v>8172.5810000000001</v>
      </c>
      <c r="E55">
        <f t="shared" ref="E55:E58" si="16">D55/C55</f>
        <v>0.24127632004073654</v>
      </c>
      <c r="F55">
        <f t="shared" ref="F55:F58" si="17">E55/$E$54</f>
        <v>9.9216129357882182E-2</v>
      </c>
    </row>
    <row r="56" spans="1:6" x14ac:dyDescent="0.25">
      <c r="B56" s="3">
        <v>100</v>
      </c>
      <c r="C56">
        <v>20427.651999999998</v>
      </c>
      <c r="D56">
        <v>8565.9740000000002</v>
      </c>
      <c r="E56">
        <f t="shared" si="16"/>
        <v>0.4193322854726525</v>
      </c>
      <c r="F56">
        <f t="shared" si="17"/>
        <v>0.17243518250098749</v>
      </c>
    </row>
    <row r="57" spans="1:6" x14ac:dyDescent="0.25">
      <c r="B57" s="3">
        <v>175</v>
      </c>
      <c r="C57">
        <v>42324.601999999999</v>
      </c>
      <c r="D57">
        <v>7635.8530000000001</v>
      </c>
      <c r="E57">
        <f t="shared" si="16"/>
        <v>0.18041169058128415</v>
      </c>
      <c r="F57">
        <f t="shared" si="17"/>
        <v>7.4187759608422207E-2</v>
      </c>
    </row>
    <row r="58" spans="1:6" x14ac:dyDescent="0.25">
      <c r="B58" s="3">
        <v>250</v>
      </c>
      <c r="C58">
        <v>25324.238000000001</v>
      </c>
      <c r="D58">
        <v>4701.8029999999999</v>
      </c>
      <c r="E58">
        <f t="shared" si="16"/>
        <v>0.18566414515611485</v>
      </c>
      <c r="F58">
        <f t="shared" si="17"/>
        <v>7.6347640911547249E-2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J3" sqref="J3"/>
    </sheetView>
  </sheetViews>
  <sheetFormatPr defaultRowHeight="15" x14ac:dyDescent="0.25"/>
  <cols>
    <col min="1" max="1" width="11.28515625" style="3" bestFit="1" customWidth="1"/>
    <col min="2" max="3" width="11.28515625" style="3" customWidth="1"/>
    <col min="4" max="4" width="9.140625" style="3"/>
    <col min="5" max="5" width="13.7109375" style="4" bestFit="1" customWidth="1"/>
    <col min="6" max="6" width="12" style="3" bestFit="1" customWidth="1"/>
    <col min="7" max="7" width="9.42578125" style="3" customWidth="1"/>
    <col min="8" max="16384" width="9.140625" style="3"/>
  </cols>
  <sheetData>
    <row r="1" spans="1:8" x14ac:dyDescent="0.25">
      <c r="B1" s="6" t="s">
        <v>5</v>
      </c>
      <c r="C1" s="6"/>
      <c r="D1" s="6"/>
      <c r="E1" s="4" t="s">
        <v>13</v>
      </c>
      <c r="F1" s="6" t="s">
        <v>14</v>
      </c>
      <c r="G1" s="6"/>
      <c r="H1" s="6"/>
    </row>
    <row r="2" spans="1:8" x14ac:dyDescent="0.25">
      <c r="A2" s="7" t="s">
        <v>1</v>
      </c>
      <c r="B2" s="3" t="s">
        <v>10</v>
      </c>
      <c r="C2" s="3" t="s">
        <v>11</v>
      </c>
      <c r="D2" s="3" t="s">
        <v>12</v>
      </c>
      <c r="F2" s="2" t="s">
        <v>10</v>
      </c>
      <c r="G2" s="2" t="s">
        <v>11</v>
      </c>
      <c r="H2" s="2" t="s">
        <v>12</v>
      </c>
    </row>
    <row r="3" spans="1:8" x14ac:dyDescent="0.25">
      <c r="A3" s="5" t="s">
        <v>6</v>
      </c>
      <c r="B3" s="3">
        <v>1.4745371337752433</v>
      </c>
      <c r="C3" s="3">
        <v>1.3179280167871832</v>
      </c>
      <c r="D3" s="3">
        <v>1.0855090640529861</v>
      </c>
      <c r="E3" s="4">
        <f>AVERAGE(B3:D3)</f>
        <v>1.2926580715384708</v>
      </c>
      <c r="F3" s="1">
        <f>B3/$E$3</f>
        <v>1.1407016025671097</v>
      </c>
      <c r="G3" s="1">
        <f t="shared" ref="G3:H3" si="0">C3/$E$3</f>
        <v>1.0195488240897588</v>
      </c>
      <c r="H3" s="1">
        <f t="shared" si="0"/>
        <v>0.83974957334313161</v>
      </c>
    </row>
    <row r="4" spans="1:8" x14ac:dyDescent="0.25">
      <c r="A4" s="5">
        <v>50</v>
      </c>
      <c r="B4" s="3">
        <v>0.90704321541944388</v>
      </c>
      <c r="C4" s="3">
        <v>0.99288559964764289</v>
      </c>
      <c r="D4" s="3">
        <v>2.9449379014350057</v>
      </c>
      <c r="F4" s="1">
        <f t="shared" ref="F4:F7" si="1">B4/$E$3</f>
        <v>0.70168843206921439</v>
      </c>
      <c r="G4" s="1">
        <f t="shared" ref="G4:G7" si="2">C4/$E$3</f>
        <v>0.76809608163893606</v>
      </c>
      <c r="H4" s="1">
        <f t="shared" ref="H4:H7" si="3">D4/$E$3</f>
        <v>2.2782033132165078</v>
      </c>
    </row>
    <row r="5" spans="1:8" x14ac:dyDescent="0.25">
      <c r="A5" s="5">
        <v>100</v>
      </c>
      <c r="B5" s="3">
        <v>0.5840132193311679</v>
      </c>
      <c r="C5" s="3">
        <v>0.95791370632117845</v>
      </c>
      <c r="D5" s="3">
        <v>0.75965077092481892</v>
      </c>
      <c r="F5" s="1">
        <f t="shared" si="1"/>
        <v>0.45179249810129474</v>
      </c>
      <c r="G5" s="1">
        <f t="shared" si="2"/>
        <v>0.74104183264883594</v>
      </c>
      <c r="H5" s="1">
        <f t="shared" si="3"/>
        <v>0.58766566940684661</v>
      </c>
    </row>
    <row r="6" spans="1:8" x14ac:dyDescent="0.25">
      <c r="A6" s="5">
        <v>175</v>
      </c>
      <c r="B6" s="3">
        <v>0.63072185436739314</v>
      </c>
      <c r="C6" s="3">
        <v>0.70708951829971489</v>
      </c>
      <c r="D6" s="3">
        <v>0.43968144308156365</v>
      </c>
      <c r="F6" s="1">
        <f t="shared" si="1"/>
        <v>0.48792628789818548</v>
      </c>
      <c r="G6" s="1">
        <f t="shared" si="2"/>
        <v>0.5470042959296767</v>
      </c>
      <c r="H6" s="1">
        <f t="shared" si="3"/>
        <v>0.34013746772050252</v>
      </c>
    </row>
    <row r="7" spans="1:8" x14ac:dyDescent="0.25">
      <c r="A7" s="5">
        <v>250</v>
      </c>
      <c r="B7" s="3">
        <v>0.56566189308787707</v>
      </c>
      <c r="C7" s="3">
        <v>0.63801751196922263</v>
      </c>
      <c r="D7" s="3">
        <v>0.84574716680590944</v>
      </c>
      <c r="F7" s="1">
        <f t="shared" si="1"/>
        <v>0.43759591615333243</v>
      </c>
      <c r="G7" s="1">
        <f t="shared" si="2"/>
        <v>0.49357020701528542</v>
      </c>
      <c r="H7" s="1">
        <f t="shared" si="3"/>
        <v>0.65426982233541031</v>
      </c>
    </row>
    <row r="8" spans="1:8" x14ac:dyDescent="0.25">
      <c r="A8" s="7" t="s">
        <v>3</v>
      </c>
      <c r="F8" s="1"/>
      <c r="G8" s="1"/>
      <c r="H8" s="1"/>
    </row>
    <row r="9" spans="1:8" x14ac:dyDescent="0.25">
      <c r="A9" s="5" t="s">
        <v>6</v>
      </c>
      <c r="B9" s="3">
        <v>0.86518246156179246</v>
      </c>
      <c r="C9" s="3">
        <v>1.1207448467134022</v>
      </c>
      <c r="D9" s="3">
        <v>0.92431601460603241</v>
      </c>
      <c r="E9" s="4">
        <f>AVERAGE(B9:D9)</f>
        <v>0.97008110762707567</v>
      </c>
      <c r="F9" s="1">
        <f>B9/$E$9</f>
        <v>0.89186610764755869</v>
      </c>
      <c r="G9" s="1">
        <f t="shared" ref="G9:H9" si="4">C9/$E$9</f>
        <v>1.1553104559008127</v>
      </c>
      <c r="H9" s="1">
        <f t="shared" si="4"/>
        <v>0.95282343645162859</v>
      </c>
    </row>
    <row r="10" spans="1:8" x14ac:dyDescent="0.25">
      <c r="A10" s="5">
        <v>50</v>
      </c>
      <c r="B10" s="3">
        <v>0.59750357042951086</v>
      </c>
      <c r="C10" s="3">
        <v>5.5519622224446022E-2</v>
      </c>
      <c r="D10" s="3">
        <v>0.46134317893666354</v>
      </c>
      <c r="F10" s="1">
        <f t="shared" ref="F10:F13" si="5">B10/$E$9</f>
        <v>0.61593156049711129</v>
      </c>
      <c r="G10" s="1">
        <f t="shared" ref="G10:G13" si="6">C10/$E$9</f>
        <v>5.7231938430646362E-2</v>
      </c>
      <c r="H10" s="1">
        <f t="shared" ref="H10:H13" si="7">D10/$E$9</f>
        <v>0.47557175921625705</v>
      </c>
    </row>
    <row r="11" spans="1:8" x14ac:dyDescent="0.25">
      <c r="A11" s="5">
        <v>100</v>
      </c>
      <c r="B11" s="3">
        <v>0.63504241852379817</v>
      </c>
      <c r="C11" s="3">
        <v>0.66966038654243965</v>
      </c>
      <c r="D11" s="3">
        <v>0.73679565058964591</v>
      </c>
      <c r="F11" s="1">
        <f t="shared" si="5"/>
        <v>0.65462816823345971</v>
      </c>
      <c r="G11" s="1">
        <f t="shared" si="6"/>
        <v>0.69031381116214297</v>
      </c>
      <c r="H11" s="1">
        <f t="shared" si="7"/>
        <v>0.75951963685998225</v>
      </c>
    </row>
    <row r="12" spans="1:8" x14ac:dyDescent="0.25">
      <c r="A12" s="5">
        <v>175</v>
      </c>
      <c r="B12" s="3">
        <v>0.23960665259782521</v>
      </c>
      <c r="C12" s="3">
        <v>0.82712212338387292</v>
      </c>
      <c r="D12" s="3">
        <v>0.85410187295656748</v>
      </c>
      <c r="F12" s="1">
        <f t="shared" si="5"/>
        <v>0.24699651473878226</v>
      </c>
      <c r="G12" s="1">
        <f t="shared" si="6"/>
        <v>0.85263192621811179</v>
      </c>
      <c r="H12" s="1">
        <f t="shared" si="7"/>
        <v>0.88044377551666164</v>
      </c>
    </row>
    <row r="13" spans="1:8" x14ac:dyDescent="0.25">
      <c r="A13" s="5">
        <v>250</v>
      </c>
      <c r="B13" s="3">
        <v>0.20097031933066828</v>
      </c>
      <c r="C13" s="3">
        <v>0.33431590890796115</v>
      </c>
      <c r="D13" s="3">
        <v>0.50111754977845346</v>
      </c>
      <c r="F13" s="1">
        <f t="shared" si="5"/>
        <v>0.20716857358686597</v>
      </c>
      <c r="G13" s="1">
        <f t="shared" si="6"/>
        <v>0.3446267598445808</v>
      </c>
      <c r="H13" s="1">
        <f t="shared" si="7"/>
        <v>0.51657283688808431</v>
      </c>
    </row>
    <row r="14" spans="1:8" x14ac:dyDescent="0.25">
      <c r="A14" s="7">
        <v>34769</v>
      </c>
      <c r="F14" s="1"/>
      <c r="G14" s="1"/>
      <c r="H14" s="1"/>
    </row>
    <row r="15" spans="1:8" x14ac:dyDescent="0.25">
      <c r="A15" s="5" t="s">
        <v>6</v>
      </c>
      <c r="B15" s="3">
        <v>1.335099186912178</v>
      </c>
      <c r="C15" s="3">
        <v>1.2745791701895488</v>
      </c>
      <c r="D15" s="3">
        <v>2.4318255670953408</v>
      </c>
      <c r="E15" s="4">
        <f>AVERAGE(B15:D15)</f>
        <v>1.6805013080656892</v>
      </c>
      <c r="F15" s="1">
        <f>B15/$E$15</f>
        <v>0.7944648305266242</v>
      </c>
      <c r="G15" s="1">
        <f t="shared" ref="G15:H15" si="8">C15/$E$15</f>
        <v>0.75845175726559255</v>
      </c>
      <c r="H15" s="1">
        <f t="shared" si="8"/>
        <v>1.4470834122077834</v>
      </c>
    </row>
    <row r="16" spans="1:8" x14ac:dyDescent="0.25">
      <c r="A16" s="5">
        <v>50</v>
      </c>
      <c r="B16" s="3">
        <v>0.51827544641465029</v>
      </c>
      <c r="C16" s="3">
        <v>2.5938381473080181</v>
      </c>
      <c r="D16" s="3">
        <v>0.24127632004073654</v>
      </c>
      <c r="F16" s="1">
        <f t="shared" ref="F16:F19" si="9">B16/$E$15</f>
        <v>0.30840526212455133</v>
      </c>
      <c r="G16" s="1">
        <f t="shared" ref="G16:G19" si="10">C16/$E$15</f>
        <v>1.543490704148043</v>
      </c>
      <c r="H16" s="1">
        <f t="shared" ref="H16:H19" si="11">D16/$E$15</f>
        <v>0.14357401501725298</v>
      </c>
    </row>
    <row r="17" spans="1:8" x14ac:dyDescent="0.25">
      <c r="A17" s="5">
        <v>100</v>
      </c>
      <c r="B17" s="3">
        <v>0.29404379574441586</v>
      </c>
      <c r="C17" s="3">
        <v>1.1770279089720626</v>
      </c>
      <c r="D17" s="3">
        <v>0.4193322854726525</v>
      </c>
      <c r="F17" s="1">
        <f t="shared" si="9"/>
        <v>0.17497385710628793</v>
      </c>
      <c r="G17" s="1">
        <f t="shared" si="10"/>
        <v>0.70040285200780916</v>
      </c>
      <c r="H17" s="1">
        <f t="shared" si="11"/>
        <v>0.24952809227820083</v>
      </c>
    </row>
    <row r="18" spans="1:8" x14ac:dyDescent="0.25">
      <c r="A18" s="5">
        <v>175</v>
      </c>
      <c r="B18" s="3">
        <v>0.36221654363440797</v>
      </c>
      <c r="C18" s="3">
        <v>0.44289694954892672</v>
      </c>
      <c r="D18" s="3">
        <v>0.18041169058128415</v>
      </c>
      <c r="F18" s="1">
        <f t="shared" si="9"/>
        <v>0.21554076863607491</v>
      </c>
      <c r="G18" s="1">
        <f t="shared" si="10"/>
        <v>0.26355049378611628</v>
      </c>
      <c r="H18" s="1">
        <f t="shared" si="11"/>
        <v>0.10735587631820637</v>
      </c>
    </row>
    <row r="19" spans="1:8" x14ac:dyDescent="0.25">
      <c r="A19" s="5">
        <v>250</v>
      </c>
      <c r="B19" s="3">
        <v>0.47406518410720849</v>
      </c>
      <c r="C19" s="3">
        <v>0.42411532478417929</v>
      </c>
      <c r="D19" s="3">
        <v>0.18566414515611485</v>
      </c>
      <c r="F19" s="1">
        <f t="shared" si="9"/>
        <v>0.28209747997927637</v>
      </c>
      <c r="G19" s="1">
        <f t="shared" si="10"/>
        <v>0.25237429018865187</v>
      </c>
      <c r="H19" s="1">
        <f t="shared" si="11"/>
        <v>0.11048140472429636</v>
      </c>
    </row>
  </sheetData>
  <mergeCells count="2">
    <mergeCell ref="F1:H1"/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1" sqref="B11"/>
    </sheetView>
  </sheetViews>
  <sheetFormatPr defaultRowHeight="15" x14ac:dyDescent="0.25"/>
  <cols>
    <col min="1" max="1" width="16.5703125" bestFit="1" customWidth="1"/>
    <col min="2" max="2" width="13.140625" bestFit="1" customWidth="1"/>
    <col min="3" max="6" width="12" bestFit="1" customWidth="1"/>
  </cols>
  <sheetData>
    <row r="1" spans="1:6" x14ac:dyDescent="0.25">
      <c r="B1" s="9" t="s">
        <v>15</v>
      </c>
      <c r="C1" s="9" t="s">
        <v>16</v>
      </c>
      <c r="D1" s="9" t="s">
        <v>17</v>
      </c>
      <c r="E1" s="10" t="s">
        <v>18</v>
      </c>
      <c r="F1" s="9" t="s">
        <v>19</v>
      </c>
    </row>
    <row r="2" spans="1:6" x14ac:dyDescent="0.25">
      <c r="B2" s="8">
        <v>1.1407020000000001</v>
      </c>
      <c r="C2" s="8">
        <v>0.70168839999999999</v>
      </c>
      <c r="D2" s="8">
        <v>0.45179249999999999</v>
      </c>
      <c r="E2" s="11">
        <v>0.48792629999999998</v>
      </c>
      <c r="F2" s="8">
        <v>0.43759589999999998</v>
      </c>
    </row>
    <row r="3" spans="1:6" x14ac:dyDescent="0.25">
      <c r="B3" s="8">
        <v>1.019549</v>
      </c>
      <c r="C3" s="8">
        <v>0.768096</v>
      </c>
      <c r="D3" s="8">
        <v>0.74104199999999998</v>
      </c>
      <c r="E3" s="11">
        <v>0.54700400000000005</v>
      </c>
      <c r="F3" s="8">
        <v>0.49357000000000001</v>
      </c>
    </row>
    <row r="4" spans="1:6" x14ac:dyDescent="0.25">
      <c r="B4" s="8">
        <v>0.83975</v>
      </c>
      <c r="C4" s="8">
        <v>2.278203</v>
      </c>
      <c r="D4" s="8">
        <v>0.58766600000000002</v>
      </c>
      <c r="E4" s="11">
        <v>0.34013700000000002</v>
      </c>
      <c r="F4" s="8">
        <v>0.65427000000000002</v>
      </c>
    </row>
    <row r="5" spans="1:6" x14ac:dyDescent="0.25">
      <c r="B5" s="8">
        <v>0.89186609999999999</v>
      </c>
      <c r="C5" s="8">
        <v>0.61593160000000002</v>
      </c>
      <c r="D5" s="8">
        <v>0.65462819999999999</v>
      </c>
      <c r="E5" s="11">
        <v>0.24699650000000001</v>
      </c>
      <c r="F5" s="8">
        <v>0.20716860000000001</v>
      </c>
    </row>
    <row r="6" spans="1:6" x14ac:dyDescent="0.25">
      <c r="B6" s="8">
        <v>1.1553100000000001</v>
      </c>
      <c r="C6" s="8">
        <v>5.7231999999999998E-2</v>
      </c>
      <c r="D6" s="8">
        <v>0.69031399999999998</v>
      </c>
      <c r="E6" s="11">
        <v>0.85263199999999995</v>
      </c>
      <c r="F6" s="8">
        <v>0.34462700000000002</v>
      </c>
    </row>
    <row r="7" spans="1:6" x14ac:dyDescent="0.25">
      <c r="B7" s="8">
        <v>0.95282299999999998</v>
      </c>
      <c r="C7" s="8">
        <v>0.47557199999999999</v>
      </c>
      <c r="D7" s="8">
        <v>0.75951999999999997</v>
      </c>
      <c r="E7" s="11">
        <v>0.880444</v>
      </c>
      <c r="F7" s="8">
        <v>0.51657299999999995</v>
      </c>
    </row>
    <row r="8" spans="1:6" x14ac:dyDescent="0.25">
      <c r="B8" s="8">
        <v>0.79446479999999997</v>
      </c>
      <c r="C8" s="8">
        <v>0.30840529999999999</v>
      </c>
      <c r="D8" s="8">
        <v>0.17497389999999999</v>
      </c>
      <c r="E8" s="11">
        <v>0.2155408</v>
      </c>
      <c r="F8" s="8">
        <v>0.2820975</v>
      </c>
    </row>
    <row r="9" spans="1:6" x14ac:dyDescent="0.25">
      <c r="B9" s="8">
        <v>0.75845200000000002</v>
      </c>
      <c r="C9" s="8">
        <v>1.5434909999999999</v>
      </c>
      <c r="D9" s="8">
        <v>0.700403</v>
      </c>
      <c r="E9" s="11">
        <v>0.26355000000000001</v>
      </c>
      <c r="F9" s="8">
        <v>0.25237399999999999</v>
      </c>
    </row>
    <row r="10" spans="1:6" x14ac:dyDescent="0.25">
      <c r="B10" s="8">
        <v>1.4470829999999999</v>
      </c>
      <c r="C10" s="8">
        <v>0.14357400000000001</v>
      </c>
      <c r="D10" s="8">
        <v>0.249528</v>
      </c>
      <c r="E10" s="11">
        <v>0.10735599999999999</v>
      </c>
      <c r="F10" s="8">
        <v>0.110481</v>
      </c>
    </row>
    <row r="11" spans="1:6" x14ac:dyDescent="0.25">
      <c r="E11" s="12"/>
    </row>
    <row r="12" spans="1:6" x14ac:dyDescent="0.25">
      <c r="A12" t="s">
        <v>20</v>
      </c>
      <c r="B12">
        <f>AVERAGE(B2:B10)</f>
        <v>0.99999998888888897</v>
      </c>
      <c r="C12">
        <f t="shared" ref="C12:F12" si="0">AVERAGE(C2:C10)</f>
        <v>0.7657992555555555</v>
      </c>
      <c r="D12">
        <f t="shared" si="0"/>
        <v>0.55665195555555558</v>
      </c>
      <c r="E12" s="12">
        <f t="shared" si="0"/>
        <v>0.43795406666666659</v>
      </c>
      <c r="F12">
        <f t="shared" si="0"/>
        <v>0.36652855555555552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TOX11</vt:lpstr>
      <vt:lpstr>Summary</vt:lpstr>
      <vt:lpstr>Average depletion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Sophia MONZEL</dc:creator>
  <cp:lastModifiedBy>Anna Sophia MONZEL</cp:lastModifiedBy>
  <dcterms:created xsi:type="dcterms:W3CDTF">2019-02-27T08:01:46Z</dcterms:created>
  <dcterms:modified xsi:type="dcterms:W3CDTF">2019-08-13T07:17:28Z</dcterms:modified>
</cp:coreProperties>
</file>