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tlas\LCSB_Images\groups\schwamborn\gemma.gomezgiro\Synaptophysin_PSD95_stainings_organoids\20181204_New imaging\"/>
    </mc:Choice>
  </mc:AlternateContent>
  <bookViews>
    <workbookView xWindow="0" yWindow="0" windowWidth="15360" windowHeight="7020"/>
  </bookViews>
  <sheets>
    <sheet name="summar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J116" i="1" l="1"/>
  <c r="I116" i="1"/>
  <c r="J110" i="1"/>
  <c r="I110" i="1"/>
  <c r="J104" i="1"/>
  <c r="I104" i="1"/>
  <c r="J98" i="1"/>
  <c r="I98" i="1"/>
  <c r="J92" i="1"/>
  <c r="I92" i="1"/>
  <c r="J86" i="1"/>
  <c r="I86" i="1"/>
  <c r="J80" i="1"/>
  <c r="I80" i="1"/>
  <c r="J74" i="1"/>
  <c r="I74" i="1"/>
  <c r="J68" i="1"/>
  <c r="I68" i="1"/>
  <c r="J62" i="1"/>
  <c r="I62" i="1"/>
  <c r="J56" i="1"/>
  <c r="I56" i="1"/>
  <c r="J50" i="1"/>
  <c r="I50" i="1"/>
  <c r="J44" i="1"/>
  <c r="I44" i="1"/>
  <c r="J38" i="1"/>
  <c r="I38" i="1"/>
  <c r="J32" i="1"/>
  <c r="I32" i="1"/>
  <c r="J26" i="1"/>
  <c r="I26" i="1"/>
  <c r="J20" i="1"/>
  <c r="I20" i="1"/>
  <c r="J14" i="1"/>
  <c r="I14" i="1"/>
  <c r="J8" i="1"/>
  <c r="I8" i="1"/>
  <c r="J2" i="1"/>
  <c r="I2" i="1"/>
  <c r="G120" i="1" l="1"/>
  <c r="G119" i="1"/>
  <c r="G117" i="1"/>
  <c r="G116" i="1"/>
  <c r="G114" i="1"/>
  <c r="G113" i="1"/>
  <c r="G111" i="1"/>
  <c r="G110" i="1"/>
  <c r="G108" i="1"/>
  <c r="G107" i="1"/>
  <c r="G105" i="1"/>
  <c r="G104" i="1"/>
  <c r="G102" i="1"/>
  <c r="G101" i="1"/>
  <c r="G99" i="1"/>
  <c r="G98" i="1"/>
  <c r="G96" i="1"/>
  <c r="G95" i="1"/>
  <c r="G93" i="1"/>
  <c r="G92" i="1"/>
  <c r="G90" i="1"/>
  <c r="G89" i="1"/>
  <c r="G87" i="1"/>
  <c r="G86" i="1"/>
  <c r="G84" i="1"/>
  <c r="G83" i="1"/>
  <c r="G81" i="1"/>
  <c r="G80" i="1"/>
  <c r="G78" i="1"/>
  <c r="G77" i="1"/>
  <c r="G75" i="1"/>
  <c r="G74" i="1"/>
  <c r="G72" i="1"/>
  <c r="G71" i="1"/>
  <c r="G69" i="1"/>
  <c r="G68" i="1"/>
  <c r="G66" i="1"/>
  <c r="G65" i="1"/>
  <c r="G63" i="1"/>
  <c r="G62" i="1"/>
  <c r="G60" i="1"/>
  <c r="G59" i="1"/>
  <c r="G57" i="1"/>
  <c r="G56" i="1"/>
  <c r="G54" i="1"/>
  <c r="G53" i="1"/>
  <c r="G51" i="1"/>
  <c r="G50" i="1"/>
  <c r="G48" i="1"/>
  <c r="G47" i="1"/>
  <c r="G45" i="1"/>
  <c r="G44" i="1"/>
  <c r="G42" i="1"/>
  <c r="G41" i="1"/>
  <c r="G39" i="1"/>
  <c r="G38" i="1"/>
  <c r="G36" i="1"/>
  <c r="G35" i="1"/>
  <c r="G33" i="1"/>
  <c r="G32" i="1"/>
  <c r="G30" i="1"/>
  <c r="G29" i="1"/>
  <c r="G27" i="1"/>
  <c r="G26" i="1"/>
  <c r="G24" i="1"/>
  <c r="G23" i="1"/>
  <c r="G21" i="1"/>
  <c r="G20" i="1"/>
  <c r="G18" i="1"/>
  <c r="G17" i="1"/>
  <c r="G15" i="1"/>
  <c r="G14" i="1"/>
  <c r="G12" i="1"/>
  <c r="G11" i="1"/>
  <c r="G9" i="1"/>
  <c r="G8" i="1"/>
  <c r="G6" i="1"/>
  <c r="G5" i="1"/>
  <c r="F120" i="1"/>
  <c r="F119" i="1"/>
  <c r="F117" i="1"/>
  <c r="F116" i="1"/>
  <c r="F114" i="1"/>
  <c r="F113" i="1"/>
  <c r="F111" i="1"/>
  <c r="F110" i="1"/>
  <c r="F108" i="1"/>
  <c r="F107" i="1"/>
  <c r="F105" i="1"/>
  <c r="F104" i="1"/>
  <c r="F102" i="1"/>
  <c r="F101" i="1"/>
  <c r="F99" i="1"/>
  <c r="F98" i="1"/>
  <c r="F96" i="1"/>
  <c r="F95" i="1"/>
  <c r="F93" i="1"/>
  <c r="F92" i="1"/>
  <c r="F90" i="1"/>
  <c r="F89" i="1"/>
  <c r="F87" i="1"/>
  <c r="F86" i="1"/>
  <c r="F84" i="1"/>
  <c r="F83" i="1"/>
  <c r="F81" i="1"/>
  <c r="F80" i="1"/>
  <c r="F78" i="1"/>
  <c r="F77" i="1"/>
  <c r="F75" i="1"/>
  <c r="F74" i="1"/>
  <c r="F72" i="1"/>
  <c r="F71" i="1"/>
  <c r="F69" i="1"/>
  <c r="F68" i="1"/>
  <c r="F66" i="1"/>
  <c r="F65" i="1"/>
  <c r="F63" i="1"/>
  <c r="F62" i="1"/>
  <c r="F60" i="1"/>
  <c r="F59" i="1"/>
  <c r="F57" i="1"/>
  <c r="F56" i="1"/>
  <c r="F54" i="1"/>
  <c r="F53" i="1"/>
  <c r="F51" i="1"/>
  <c r="F50" i="1"/>
  <c r="F48" i="1"/>
  <c r="F47" i="1"/>
  <c r="F45" i="1"/>
  <c r="F44" i="1"/>
  <c r="F42" i="1"/>
  <c r="F41" i="1"/>
  <c r="F39" i="1"/>
  <c r="F38" i="1"/>
  <c r="F36" i="1"/>
  <c r="F35" i="1"/>
  <c r="F33" i="1"/>
  <c r="F32" i="1"/>
  <c r="F30" i="1"/>
  <c r="F29" i="1"/>
  <c r="F27" i="1"/>
  <c r="F26" i="1"/>
  <c r="F24" i="1"/>
  <c r="F23" i="1"/>
  <c r="F21" i="1"/>
  <c r="F20" i="1"/>
  <c r="F18" i="1"/>
  <c r="F17" i="1"/>
  <c r="F15" i="1"/>
  <c r="F14" i="1"/>
  <c r="F12" i="1"/>
  <c r="F11" i="1"/>
  <c r="F9" i="1"/>
  <c r="F8" i="1"/>
  <c r="F6" i="1"/>
  <c r="F5" i="1"/>
  <c r="G3" i="1"/>
  <c r="G2" i="1"/>
  <c r="F3" i="1"/>
  <c r="F2" i="1"/>
</calcChain>
</file>

<file path=xl/sharedStrings.xml><?xml version="1.0" encoding="utf-8"?>
<sst xmlns="http://schemas.openxmlformats.org/spreadsheetml/2006/main" count="173" uniqueCount="34">
  <si>
    <t>Count</t>
  </si>
  <si>
    <t>Total Area</t>
  </si>
  <si>
    <t>ROI</t>
  </si>
  <si>
    <t>Section</t>
  </si>
  <si>
    <t>WT_1</t>
  </si>
  <si>
    <t>Channel</t>
  </si>
  <si>
    <t>Green</t>
  </si>
  <si>
    <t>Red</t>
  </si>
  <si>
    <t>Blue</t>
  </si>
  <si>
    <t>WT_2</t>
  </si>
  <si>
    <t>WT_3</t>
  </si>
  <si>
    <t>WT_4</t>
  </si>
  <si>
    <t>WT_5</t>
  </si>
  <si>
    <t>WT_6</t>
  </si>
  <si>
    <t>WT_7</t>
  </si>
  <si>
    <t>WT_8</t>
  </si>
  <si>
    <t>WT_9</t>
  </si>
  <si>
    <t>WT_10</t>
  </si>
  <si>
    <t>MUT_1</t>
  </si>
  <si>
    <t>MUT_2</t>
  </si>
  <si>
    <t>MUT_3</t>
  </si>
  <si>
    <t>MUT_4</t>
  </si>
  <si>
    <t>MUT_5</t>
  </si>
  <si>
    <t>MUT_6</t>
  </si>
  <si>
    <t>MUT_7</t>
  </si>
  <si>
    <t>MUT_8</t>
  </si>
  <si>
    <t>MUT_9</t>
  </si>
  <si>
    <t>MUT_10</t>
  </si>
  <si>
    <t>Total area/nuclear count</t>
  </si>
  <si>
    <t>Particle count/nuclear count</t>
  </si>
  <si>
    <t>PSD95 WT</t>
  </si>
  <si>
    <t>PSD95 MUT</t>
  </si>
  <si>
    <t>Syn WT</t>
  </si>
  <si>
    <t>Syn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</si>
</sst>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0" fillId="0" borderId="0" xfId="0" applyFill="1"/>
    <xf numFmtId="0" fontId="0" fillId="34" borderId="0" xfId="0" applyFill="1"/>
    <xf numFmtId="0" fontId="0" fillId="35" borderId="0" xfId="0" applyFill="1"/>
    <xf numFmtId="0" fontId="18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0" fillId="0" borderId="0" xfId="0" applyFill="1" applyAlignment="1">
      <alignment horizontal="center"/>
    </xf>
    <xf numFmtId="0" fontId="0" fillId="0" borderId="0" xfId="0" applyNumberFormat="1" applyFill="1"/>
    <xf numFmtId="0" fontId="0" fillId="0" borderId="0" xfId="0" applyFill="1" applyAlignment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1"/>
  <sheetViews>
    <sheetView tabSelected="1" zoomScale="90" zoomScaleNormal="90" workbookViewId="0">
      <selection activeCell="P9" sqref="P9"/>
    </sheetView>
  </sheetViews>
  <sheetFormatPr defaultRowHeight="15" x14ac:dyDescent="0.25"/>
  <cols>
    <col min="3" max="3" width="8.7109375" bestFit="1" customWidth="1"/>
    <col min="5" max="5" width="14.28515625" customWidth="1"/>
    <col min="6" max="6" width="26.42578125" style="2" bestFit="1" customWidth="1"/>
    <col min="7" max="7" width="24.28515625" style="2" bestFit="1" customWidth="1"/>
    <col min="8" max="9" width="9.140625" style="2"/>
    <col min="10" max="10" width="15.7109375" style="8" bestFit="1" customWidth="1"/>
    <col min="11" max="13" width="9.140625" style="2"/>
    <col min="14" max="14" width="13.140625" style="2" bestFit="1" customWidth="1"/>
    <col min="15" max="15" width="13.140625" style="2" customWidth="1"/>
    <col min="16" max="16" width="23.85546875" style="2" customWidth="1"/>
    <col min="17" max="17" width="20.28515625" style="2" customWidth="1"/>
    <col min="18" max="53" width="9.140625" style="2"/>
  </cols>
  <sheetData>
    <row r="1" spans="1:17" x14ac:dyDescent="0.25">
      <c r="A1" t="s">
        <v>3</v>
      </c>
      <c r="B1" t="s">
        <v>2</v>
      </c>
      <c r="C1" t="s">
        <v>5</v>
      </c>
      <c r="D1" t="s">
        <v>0</v>
      </c>
      <c r="E1" t="s">
        <v>1</v>
      </c>
      <c r="F1" s="2" t="s">
        <v>29</v>
      </c>
      <c r="G1" s="2" t="s">
        <v>28</v>
      </c>
      <c r="H1" s="10"/>
      <c r="I1" s="10" t="s">
        <v>6</v>
      </c>
      <c r="J1" s="8" t="s">
        <v>7</v>
      </c>
      <c r="K1" s="10"/>
      <c r="M1" s="14"/>
      <c r="N1" s="14"/>
      <c r="O1" s="14"/>
      <c r="P1" s="13"/>
    </row>
    <row r="2" spans="1:17" x14ac:dyDescent="0.25">
      <c r="A2" t="s">
        <v>4</v>
      </c>
      <c r="B2" s="2">
        <v>1</v>
      </c>
      <c r="C2" s="2" t="s">
        <v>6</v>
      </c>
      <c r="D2" s="2">
        <v>4290</v>
      </c>
      <c r="E2" s="9">
        <v>3.2641092999999999</v>
      </c>
      <c r="F2" s="2">
        <f>D2/D4</f>
        <v>0.29377525166061769</v>
      </c>
      <c r="G2" s="2">
        <f>E2/D4</f>
        <v>2.2352320071218241E-4</v>
      </c>
      <c r="I2" s="2">
        <f>AVERAGE(F2,F5)</f>
        <v>0.18488215783416861</v>
      </c>
      <c r="J2" s="8">
        <f>AVERAGE(F3,F6)</f>
        <v>6.0673042746650294E-2</v>
      </c>
      <c r="M2" s="14"/>
      <c r="N2" s="14"/>
      <c r="O2" s="14"/>
      <c r="P2" s="14"/>
      <c r="Q2" s="14"/>
    </row>
    <row r="3" spans="1:17" x14ac:dyDescent="0.25">
      <c r="B3" s="2">
        <v>1</v>
      </c>
      <c r="C3" s="2" t="s">
        <v>7</v>
      </c>
      <c r="D3" s="2">
        <v>1563</v>
      </c>
      <c r="E3" s="2">
        <v>0.40471499999999999</v>
      </c>
      <c r="F3" s="2">
        <f>D3/D4</f>
        <v>0.10703280147914812</v>
      </c>
      <c r="G3" s="2">
        <f>E3/D4</f>
        <v>2.7714510716975962E-5</v>
      </c>
      <c r="M3" s="14"/>
      <c r="N3" s="14"/>
      <c r="O3" s="14"/>
      <c r="P3" s="14"/>
      <c r="Q3" s="14"/>
    </row>
    <row r="4" spans="1:17" x14ac:dyDescent="0.25">
      <c r="B4" s="2">
        <v>1</v>
      </c>
      <c r="C4" s="2" t="s">
        <v>8</v>
      </c>
      <c r="D4" s="2">
        <v>14603</v>
      </c>
      <c r="E4" s="2"/>
      <c r="M4" s="14"/>
      <c r="N4" s="14"/>
      <c r="O4" s="14"/>
      <c r="P4" s="14"/>
      <c r="Q4" s="14"/>
    </row>
    <row r="5" spans="1:17" x14ac:dyDescent="0.25">
      <c r="A5" t="s">
        <v>4</v>
      </c>
      <c r="B5" s="2">
        <v>2</v>
      </c>
      <c r="C5" s="2" t="s">
        <v>6</v>
      </c>
      <c r="D5" s="2">
        <v>945</v>
      </c>
      <c r="E5" s="2">
        <v>0.81628840000000003</v>
      </c>
      <c r="F5" s="2">
        <f>D5/D7</f>
        <v>7.5989064007719528E-2</v>
      </c>
      <c r="G5" s="2">
        <f>E5/D7</f>
        <v>6.5639144419427466E-5</v>
      </c>
      <c r="M5" s="14"/>
      <c r="N5" s="14"/>
      <c r="O5" s="14"/>
      <c r="P5" s="14"/>
      <c r="Q5" s="14"/>
    </row>
    <row r="6" spans="1:17" x14ac:dyDescent="0.25">
      <c r="B6" s="2">
        <v>2</v>
      </c>
      <c r="C6" s="2" t="s">
        <v>7</v>
      </c>
      <c r="D6" s="2">
        <v>178</v>
      </c>
      <c r="E6" s="2">
        <v>4.7555500000000001E-2</v>
      </c>
      <c r="F6" s="2">
        <f>D6/D7</f>
        <v>1.4313284014152461E-2</v>
      </c>
      <c r="G6" s="2">
        <f>E6/D7</f>
        <v>3.8240189771630749E-6</v>
      </c>
      <c r="M6" s="14"/>
      <c r="N6" s="14"/>
      <c r="O6" s="14"/>
      <c r="P6" s="14"/>
      <c r="Q6" s="14"/>
    </row>
    <row r="7" spans="1:17" x14ac:dyDescent="0.25">
      <c r="B7" s="2">
        <v>2</v>
      </c>
      <c r="C7" s="2" t="s">
        <v>8</v>
      </c>
      <c r="D7" s="2">
        <v>12436</v>
      </c>
      <c r="E7" s="2"/>
      <c r="M7" s="14"/>
      <c r="N7" s="14"/>
      <c r="O7" s="14"/>
      <c r="P7" s="14"/>
      <c r="Q7" s="14"/>
    </row>
    <row r="8" spans="1:17" x14ac:dyDescent="0.25">
      <c r="A8" t="s">
        <v>9</v>
      </c>
      <c r="B8" s="2">
        <v>1</v>
      </c>
      <c r="C8" s="2" t="s">
        <v>6</v>
      </c>
      <c r="D8" s="2">
        <v>667</v>
      </c>
      <c r="E8" s="2">
        <v>0.44289020000000001</v>
      </c>
      <c r="F8" s="2">
        <f>D8/D10</f>
        <v>3.8570519863528593E-2</v>
      </c>
      <c r="G8" s="2">
        <f>E8/D10</f>
        <v>2.5610952408488986E-5</v>
      </c>
      <c r="I8" s="2">
        <f>AVERAGE(F8,F11)</f>
        <v>4.584630373418741E-2</v>
      </c>
      <c r="J8" s="12">
        <f>AVERAGE(F9,F12)</f>
        <v>2.9149874824325517E-2</v>
      </c>
      <c r="M8" s="14"/>
      <c r="N8" s="14"/>
      <c r="O8" s="14"/>
      <c r="P8" s="14"/>
    </row>
    <row r="9" spans="1:17" s="2" customFormat="1" x14ac:dyDescent="0.25">
      <c r="A9"/>
      <c r="B9" s="2">
        <v>1</v>
      </c>
      <c r="C9" s="2" t="s">
        <v>7</v>
      </c>
      <c r="D9" s="2">
        <v>255</v>
      </c>
      <c r="E9" s="2">
        <v>6.9760299999999997E-2</v>
      </c>
      <c r="F9" s="2">
        <f>D9/D10</f>
        <v>1.4745850922338518E-2</v>
      </c>
      <c r="G9" s="2">
        <f>E9/D10</f>
        <v>4.03401954548083E-6</v>
      </c>
      <c r="J9" s="8"/>
      <c r="M9" s="14"/>
      <c r="N9" s="14"/>
      <c r="O9" s="14"/>
      <c r="P9" s="14"/>
    </row>
    <row r="10" spans="1:17" x14ac:dyDescent="0.25">
      <c r="B10" s="2">
        <v>1</v>
      </c>
      <c r="C10" s="2" t="s">
        <v>8</v>
      </c>
      <c r="D10" s="2">
        <v>17293</v>
      </c>
      <c r="E10" s="2"/>
      <c r="M10" s="14"/>
      <c r="N10" s="14"/>
      <c r="O10" s="14"/>
      <c r="P10" s="14"/>
    </row>
    <row r="11" spans="1:17" x14ac:dyDescent="0.25">
      <c r="A11" t="s">
        <v>9</v>
      </c>
      <c r="B11" s="2">
        <v>2</v>
      </c>
      <c r="C11" s="2" t="s">
        <v>6</v>
      </c>
      <c r="D11" s="2">
        <v>855</v>
      </c>
      <c r="E11" s="2">
        <v>0.71993779999999996</v>
      </c>
      <c r="F11" s="2">
        <f>D11/D13</f>
        <v>5.3122087604846227E-2</v>
      </c>
      <c r="G11" s="2">
        <f>E11/D13</f>
        <v>4.4730525007766387E-5</v>
      </c>
      <c r="M11" s="14"/>
      <c r="N11" s="14"/>
      <c r="O11" s="14"/>
      <c r="P11" s="14"/>
    </row>
    <row r="12" spans="1:17" x14ac:dyDescent="0.25">
      <c r="B12" s="2">
        <v>2</v>
      </c>
      <c r="C12" s="2" t="s">
        <v>7</v>
      </c>
      <c r="D12" s="2">
        <v>701</v>
      </c>
      <c r="E12" s="2">
        <v>0.2386557</v>
      </c>
      <c r="F12" s="2">
        <f>D12/D13</f>
        <v>4.3553898726312518E-2</v>
      </c>
      <c r="G12" s="2">
        <f>E12/D13</f>
        <v>1.482794035414725E-5</v>
      </c>
    </row>
    <row r="13" spans="1:17" x14ac:dyDescent="0.25">
      <c r="B13" s="2">
        <v>2</v>
      </c>
      <c r="C13" s="2" t="s">
        <v>8</v>
      </c>
      <c r="D13" s="2">
        <v>16095</v>
      </c>
      <c r="E13" s="2"/>
      <c r="M13" s="14"/>
      <c r="N13" s="14"/>
      <c r="O13" s="14"/>
      <c r="P13" s="14"/>
      <c r="Q13" s="14"/>
    </row>
    <row r="14" spans="1:17" x14ac:dyDescent="0.25">
      <c r="A14" t="s">
        <v>10</v>
      </c>
      <c r="B14" s="2">
        <v>1</v>
      </c>
      <c r="C14" s="2" t="s">
        <v>6</v>
      </c>
      <c r="D14" s="2">
        <v>933</v>
      </c>
      <c r="E14" s="2">
        <v>0.7449808</v>
      </c>
      <c r="F14" s="2">
        <f>D14/D16</f>
        <v>6.8042590431738617E-2</v>
      </c>
      <c r="G14" s="2">
        <f>E14/D16</f>
        <v>5.4330571761960324E-5</v>
      </c>
      <c r="I14" s="2">
        <f>AVERAGE(F14,F17)</f>
        <v>7.0781286667034093E-2</v>
      </c>
      <c r="J14" s="12">
        <f>AVERAGE(F15,F18)</f>
        <v>7.1167920603898236E-3</v>
      </c>
      <c r="M14" s="14"/>
      <c r="N14" s="14"/>
      <c r="O14" s="14"/>
      <c r="P14" s="14"/>
      <c r="Q14" s="14"/>
    </row>
    <row r="15" spans="1:17" x14ac:dyDescent="0.25">
      <c r="B15" s="2">
        <v>1</v>
      </c>
      <c r="C15" s="2" t="s">
        <v>7</v>
      </c>
      <c r="D15" s="2">
        <v>118</v>
      </c>
      <c r="E15" s="2">
        <v>3.2219200000000003E-2</v>
      </c>
      <c r="F15" s="2">
        <f>D15/D16</f>
        <v>8.6056009334889143E-3</v>
      </c>
      <c r="G15" s="2">
        <f>E15/D16</f>
        <v>2.3497082847141192E-6</v>
      </c>
      <c r="M15" s="14"/>
      <c r="N15" s="11"/>
      <c r="O15" s="14"/>
      <c r="P15" s="14"/>
      <c r="Q15" s="14"/>
    </row>
    <row r="16" spans="1:17" x14ac:dyDescent="0.25">
      <c r="B16" s="2">
        <v>1</v>
      </c>
      <c r="C16" s="2" t="s">
        <v>8</v>
      </c>
      <c r="D16" s="2">
        <v>13712</v>
      </c>
      <c r="E16" s="2"/>
      <c r="M16" s="14"/>
      <c r="N16" s="14"/>
      <c r="O16" s="14"/>
      <c r="P16" s="14"/>
      <c r="Q16" s="14"/>
    </row>
    <row r="17" spans="1:53" x14ac:dyDescent="0.25">
      <c r="A17" t="s">
        <v>10</v>
      </c>
      <c r="B17" s="2">
        <v>2</v>
      </c>
      <c r="C17" s="2" t="s">
        <v>6</v>
      </c>
      <c r="D17" s="2">
        <v>1032</v>
      </c>
      <c r="E17" s="2">
        <v>0.86648700000000001</v>
      </c>
      <c r="F17" s="2">
        <f>D17/D19</f>
        <v>7.3519982902329556E-2</v>
      </c>
      <c r="G17" s="2">
        <f>E17/D19</f>
        <v>6.1728788202607392E-5</v>
      </c>
      <c r="M17" s="14"/>
      <c r="N17" s="14"/>
      <c r="O17" s="14"/>
      <c r="P17" s="14"/>
      <c r="Q17" s="14"/>
    </row>
    <row r="18" spans="1:53" x14ac:dyDescent="0.25">
      <c r="B18" s="2">
        <v>2</v>
      </c>
      <c r="C18" s="2" t="s">
        <v>7</v>
      </c>
      <c r="D18" s="2">
        <v>79</v>
      </c>
      <c r="E18" s="2">
        <v>1.8275E-2</v>
      </c>
      <c r="F18" s="2">
        <f>D18/D19</f>
        <v>5.627983187290732E-3</v>
      </c>
      <c r="G18" s="2">
        <f>E18/D19</f>
        <v>1.3019163638954192E-6</v>
      </c>
      <c r="M18" s="14"/>
      <c r="N18" s="14"/>
      <c r="O18" s="14"/>
      <c r="P18" s="14"/>
    </row>
    <row r="19" spans="1:53" x14ac:dyDescent="0.25">
      <c r="B19" s="2">
        <v>2</v>
      </c>
      <c r="C19" s="2" t="s">
        <v>8</v>
      </c>
      <c r="D19" s="2">
        <v>14037</v>
      </c>
      <c r="E19" s="2"/>
      <c r="M19" s="14"/>
      <c r="N19" s="14"/>
      <c r="O19" s="14"/>
      <c r="P19" s="14"/>
    </row>
    <row r="20" spans="1:53" x14ac:dyDescent="0.25">
      <c r="A20" t="s">
        <v>11</v>
      </c>
      <c r="B20" s="2">
        <v>1</v>
      </c>
      <c r="C20" s="2" t="s">
        <v>6</v>
      </c>
      <c r="D20" s="2">
        <v>2335</v>
      </c>
      <c r="E20" s="2">
        <v>1.074821</v>
      </c>
      <c r="F20" s="2">
        <f>D20/D22</f>
        <v>0.20451957607077165</v>
      </c>
      <c r="G20" s="2">
        <f>E20/D22</f>
        <v>9.4142156433388806E-5</v>
      </c>
      <c r="I20" s="2">
        <f>AVERAGE(F20,F23)</f>
        <v>0.16312243773598462</v>
      </c>
      <c r="J20" s="12">
        <f>AVERAGE(F21,F24)</f>
        <v>0.15562434898530869</v>
      </c>
      <c r="M20" s="14"/>
      <c r="N20" s="14"/>
      <c r="O20" s="14"/>
      <c r="P20" s="14"/>
    </row>
    <row r="21" spans="1:53" x14ac:dyDescent="0.25">
      <c r="B21" s="2">
        <v>1</v>
      </c>
      <c r="C21" s="2" t="s">
        <v>7</v>
      </c>
      <c r="D21" s="2">
        <v>2449</v>
      </c>
      <c r="E21" s="2">
        <v>0.82629059999999999</v>
      </c>
      <c r="F21" s="2">
        <f>D21/D22</f>
        <v>0.21450468599456951</v>
      </c>
      <c r="G21" s="2">
        <f>E21/D22</f>
        <v>7.2373705877200664E-5</v>
      </c>
      <c r="M21" s="14"/>
      <c r="N21" s="14"/>
      <c r="O21" s="14"/>
      <c r="P21" s="14"/>
    </row>
    <row r="22" spans="1:53" x14ac:dyDescent="0.25">
      <c r="B22" s="2">
        <v>1</v>
      </c>
      <c r="C22" s="2" t="s">
        <v>8</v>
      </c>
      <c r="D22" s="2">
        <v>11417</v>
      </c>
      <c r="E22" s="2"/>
      <c r="M22" s="14"/>
      <c r="N22" s="14"/>
      <c r="O22" s="14"/>
      <c r="P22" s="14"/>
    </row>
    <row r="23" spans="1:53" x14ac:dyDescent="0.25">
      <c r="A23" t="s">
        <v>11</v>
      </c>
      <c r="B23" s="2">
        <v>2</v>
      </c>
      <c r="C23" s="2" t="s">
        <v>6</v>
      </c>
      <c r="D23" s="2">
        <v>1301</v>
      </c>
      <c r="E23" s="2">
        <v>0.66635849999999996</v>
      </c>
      <c r="F23" s="2">
        <f>D23/D25</f>
        <v>0.1217252994011976</v>
      </c>
      <c r="G23" s="2">
        <f>E23/D25</f>
        <v>6.2346416541916169E-5</v>
      </c>
    </row>
    <row r="24" spans="1:53" x14ac:dyDescent="0.25">
      <c r="B24" s="2">
        <v>2</v>
      </c>
      <c r="C24" s="2" t="s">
        <v>7</v>
      </c>
      <c r="D24" s="2">
        <v>1034</v>
      </c>
      <c r="E24" s="2">
        <v>0.30853180000000002</v>
      </c>
      <c r="F24" s="2">
        <f>D24/D25</f>
        <v>9.67440119760479E-2</v>
      </c>
      <c r="G24" s="2">
        <f>E24/D25</f>
        <v>2.8867122005988025E-5</v>
      </c>
    </row>
    <row r="25" spans="1:53" x14ac:dyDescent="0.25">
      <c r="B25" s="2">
        <v>2</v>
      </c>
      <c r="C25" s="2" t="s">
        <v>8</v>
      </c>
      <c r="D25" s="2">
        <v>10688</v>
      </c>
      <c r="E25" s="2"/>
    </row>
    <row r="26" spans="1:53" x14ac:dyDescent="0.25">
      <c r="A26" t="s">
        <v>12</v>
      </c>
      <c r="B26" s="2">
        <v>1</v>
      </c>
      <c r="C26" s="2" t="s">
        <v>6</v>
      </c>
      <c r="D26" s="2">
        <v>1500</v>
      </c>
      <c r="E26" s="2">
        <v>1.4166432</v>
      </c>
      <c r="F26" s="2">
        <f>D26/D28</f>
        <v>0.10357685402568706</v>
      </c>
      <c r="G26" s="2">
        <f>E26/D28</f>
        <v>9.7820963955254792E-5</v>
      </c>
      <c r="I26" s="2">
        <f>AVERAGE(F26,F29)</f>
        <v>0.14639071771714018</v>
      </c>
      <c r="J26" s="12">
        <f>AVERAGE(F27,F30)</f>
        <v>1.4674560864856528E-2</v>
      </c>
    </row>
    <row r="27" spans="1:53" x14ac:dyDescent="0.25">
      <c r="B27" s="2">
        <v>1</v>
      </c>
      <c r="C27" s="2" t="s">
        <v>7</v>
      </c>
      <c r="D27" s="2">
        <v>250</v>
      </c>
      <c r="E27" s="2">
        <v>7.7365000000000003E-2</v>
      </c>
      <c r="F27" s="2">
        <f>D27/D28</f>
        <v>1.7262809004281177E-2</v>
      </c>
      <c r="G27" s="2">
        <f>E27/D28</f>
        <v>5.3421488744648535E-6</v>
      </c>
    </row>
    <row r="28" spans="1:53" s="2" customFormat="1" x14ac:dyDescent="0.25">
      <c r="A28"/>
      <c r="B28" s="2">
        <v>1</v>
      </c>
      <c r="C28" s="2" t="s">
        <v>8</v>
      </c>
      <c r="D28" s="2">
        <v>14482</v>
      </c>
      <c r="J28" s="8"/>
    </row>
    <row r="29" spans="1:53" s="3" customFormat="1" x14ac:dyDescent="0.25">
      <c r="A29" t="s">
        <v>12</v>
      </c>
      <c r="B29" s="2">
        <v>2</v>
      </c>
      <c r="C29" s="2" t="s">
        <v>6</v>
      </c>
      <c r="D29" s="2">
        <v>2990</v>
      </c>
      <c r="E29" s="2">
        <v>2.7670954999999999</v>
      </c>
      <c r="F29" s="2">
        <f>D29/D31</f>
        <v>0.18920458140859331</v>
      </c>
      <c r="G29" s="2">
        <f>E29/D31</f>
        <v>1.7509937986458267E-4</v>
      </c>
      <c r="H29" s="2"/>
      <c r="I29" s="2"/>
      <c r="J29" s="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4" customFormat="1" x14ac:dyDescent="0.25">
      <c r="A30"/>
      <c r="B30" s="2">
        <v>2</v>
      </c>
      <c r="C30" s="2" t="s">
        <v>7</v>
      </c>
      <c r="D30" s="2">
        <v>191</v>
      </c>
      <c r="E30" s="2">
        <v>4.2423599999999999E-2</v>
      </c>
      <c r="F30" s="2">
        <f>D30/D31</f>
        <v>1.208631272543188E-2</v>
      </c>
      <c r="G30" s="2">
        <f>E30/D31</f>
        <v>2.684528254128963E-6</v>
      </c>
      <c r="H30" s="2"/>
      <c r="I30" s="2"/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x14ac:dyDescent="0.25">
      <c r="B31" s="2">
        <v>2</v>
      </c>
      <c r="C31" s="2" t="s">
        <v>8</v>
      </c>
      <c r="D31" s="2">
        <v>15803</v>
      </c>
      <c r="E31" s="2"/>
    </row>
    <row r="32" spans="1:53" s="3" customFormat="1" x14ac:dyDescent="0.25">
      <c r="A32" t="s">
        <v>13</v>
      </c>
      <c r="B32" s="2">
        <v>1</v>
      </c>
      <c r="C32" s="2" t="s">
        <v>6</v>
      </c>
      <c r="D32" s="2">
        <v>460</v>
      </c>
      <c r="E32" s="2">
        <v>0.35141679999999997</v>
      </c>
      <c r="F32" s="2">
        <f>D32/D34</f>
        <v>3.5999373923931759E-2</v>
      </c>
      <c r="G32" s="2">
        <f>E32/D34</f>
        <v>2.7501706057285957E-5</v>
      </c>
      <c r="H32" s="2"/>
      <c r="I32" s="2">
        <f>AVERAGE(F32,F35)</f>
        <v>7.9491148657093558E-2</v>
      </c>
      <c r="J32" s="12">
        <f>AVERAGE(F33,F36)</f>
        <v>1.4208735310893776E-2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4" customFormat="1" x14ac:dyDescent="0.25">
      <c r="A33"/>
      <c r="B33" s="2">
        <v>1</v>
      </c>
      <c r="C33" s="2" t="s">
        <v>7</v>
      </c>
      <c r="D33" s="2">
        <v>237</v>
      </c>
      <c r="E33" s="2">
        <v>5.1608300000000003E-2</v>
      </c>
      <c r="F33" s="2">
        <f>D33/D34</f>
        <v>1.8547503521677885E-2</v>
      </c>
      <c r="G33" s="2">
        <f>E33/D34</f>
        <v>4.0388401940835811E-6</v>
      </c>
      <c r="H33" s="2"/>
      <c r="I33" s="2"/>
      <c r="J33" s="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3" s="3" customFormat="1" x14ac:dyDescent="0.25">
      <c r="A34"/>
      <c r="B34" s="2">
        <v>1</v>
      </c>
      <c r="C34" s="2" t="s">
        <v>8</v>
      </c>
      <c r="D34" s="2">
        <v>12778</v>
      </c>
      <c r="E34" s="2"/>
      <c r="F34" s="2"/>
      <c r="G34" s="2"/>
      <c r="H34" s="2"/>
      <c r="I34" s="2"/>
      <c r="J34" s="8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s="4" customFormat="1" x14ac:dyDescent="0.25">
      <c r="A35" t="s">
        <v>13</v>
      </c>
      <c r="B35" s="2">
        <v>2</v>
      </c>
      <c r="C35" s="2" t="s">
        <v>6</v>
      </c>
      <c r="D35" s="2">
        <v>785</v>
      </c>
      <c r="E35" s="2">
        <v>0.66294339999999996</v>
      </c>
      <c r="F35" s="2">
        <f>D35/D37</f>
        <v>0.12298292339025536</v>
      </c>
      <c r="G35" s="2">
        <f>E35/D37</f>
        <v>1.0386078646404512E-4</v>
      </c>
      <c r="H35" s="2"/>
      <c r="I35" s="2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x14ac:dyDescent="0.25">
      <c r="B36" s="2">
        <v>2</v>
      </c>
      <c r="C36" s="2" t="s">
        <v>7</v>
      </c>
      <c r="D36" s="2">
        <v>63</v>
      </c>
      <c r="E36" s="2">
        <v>2.3058200000000001E-2</v>
      </c>
      <c r="F36" s="2">
        <f>D36/D37</f>
        <v>9.8699671001096657E-3</v>
      </c>
      <c r="G36" s="2">
        <f>E36/D37</f>
        <v>3.6124392918690273E-6</v>
      </c>
      <c r="N36" s="7"/>
      <c r="O36" s="7"/>
      <c r="P36" s="7"/>
      <c r="Q36" s="7"/>
    </row>
    <row r="37" spans="1:53" x14ac:dyDescent="0.25">
      <c r="B37" s="2">
        <v>2</v>
      </c>
      <c r="C37" s="2" t="s">
        <v>8</v>
      </c>
      <c r="D37" s="2">
        <v>6383</v>
      </c>
      <c r="E37" s="2"/>
      <c r="N37" s="7"/>
      <c r="O37" s="7"/>
      <c r="P37" s="7"/>
      <c r="Q37" s="7"/>
    </row>
    <row r="38" spans="1:53" x14ac:dyDescent="0.25">
      <c r="A38" t="s">
        <v>14</v>
      </c>
      <c r="B38" s="2">
        <v>1</v>
      </c>
      <c r="C38" s="2" t="s">
        <v>6</v>
      </c>
      <c r="D38" s="2">
        <v>546</v>
      </c>
      <c r="E38" s="2">
        <v>0.52052849999999995</v>
      </c>
      <c r="F38" s="2">
        <f>D38/D40</f>
        <v>3.8997214484679667E-2</v>
      </c>
      <c r="G38" s="2">
        <f>E38/D40</f>
        <v>3.7177951574887504E-5</v>
      </c>
      <c r="I38" s="2">
        <f>AVERAGE(F38,F41)</f>
        <v>7.7314828001549804E-2</v>
      </c>
      <c r="J38" s="12">
        <f>AVERAGE(F39,F42)</f>
        <v>8.2897196455230873E-3</v>
      </c>
      <c r="N38" s="7"/>
      <c r="O38" s="7"/>
      <c r="P38" s="7"/>
      <c r="Q38" s="7"/>
    </row>
    <row r="39" spans="1:53" x14ac:dyDescent="0.25">
      <c r="B39" s="2">
        <v>1</v>
      </c>
      <c r="C39" s="2" t="s">
        <v>7</v>
      </c>
      <c r="D39" s="2">
        <v>87</v>
      </c>
      <c r="E39" s="2">
        <v>2.4195899999999999E-2</v>
      </c>
      <c r="F39" s="2">
        <f>D39/D40</f>
        <v>6.2138418684379686E-3</v>
      </c>
      <c r="G39" s="2">
        <f>E39/D40</f>
        <v>1.7281551317763017E-6</v>
      </c>
      <c r="N39" s="7"/>
      <c r="O39" s="7"/>
      <c r="P39" s="7"/>
      <c r="Q39" s="7"/>
    </row>
    <row r="40" spans="1:53" x14ac:dyDescent="0.25">
      <c r="B40" s="2">
        <v>1</v>
      </c>
      <c r="C40" s="2" t="s">
        <v>8</v>
      </c>
      <c r="D40" s="2">
        <v>14001</v>
      </c>
      <c r="E40" s="2"/>
      <c r="N40" s="7"/>
      <c r="O40" s="7"/>
      <c r="P40" s="7"/>
      <c r="Q40" s="7"/>
    </row>
    <row r="41" spans="1:53" x14ac:dyDescent="0.25">
      <c r="A41" t="s">
        <v>14</v>
      </c>
      <c r="B41" s="2">
        <v>2</v>
      </c>
      <c r="C41" s="2" t="s">
        <v>6</v>
      </c>
      <c r="D41" s="2">
        <v>1651</v>
      </c>
      <c r="E41" s="2">
        <v>1.4765026000000001</v>
      </c>
      <c r="F41" s="2">
        <f>D41/D43</f>
        <v>0.11563244151841995</v>
      </c>
      <c r="G41" s="2">
        <f>E41/D43</f>
        <v>1.034110239529346E-4</v>
      </c>
    </row>
    <row r="42" spans="1:53" x14ac:dyDescent="0.25">
      <c r="B42" s="2">
        <v>2</v>
      </c>
      <c r="C42" s="2" t="s">
        <v>7</v>
      </c>
      <c r="D42" s="2">
        <v>148</v>
      </c>
      <c r="E42" s="2">
        <v>4.9805200000000001E-2</v>
      </c>
      <c r="F42" s="2">
        <f>D42/D43</f>
        <v>1.0365597422608208E-2</v>
      </c>
      <c r="G42" s="2">
        <f>E42/D43</f>
        <v>3.4882476537330158E-6</v>
      </c>
    </row>
    <row r="43" spans="1:53" x14ac:dyDescent="0.25">
      <c r="B43" s="2">
        <v>2</v>
      </c>
      <c r="C43" s="2" t="s">
        <v>8</v>
      </c>
      <c r="D43" s="2">
        <v>14278</v>
      </c>
      <c r="E43" s="2"/>
      <c r="H43" s="15"/>
      <c r="I43" s="15"/>
      <c r="J43" s="15"/>
      <c r="P43" s="6"/>
    </row>
    <row r="44" spans="1:53" x14ac:dyDescent="0.25">
      <c r="A44" t="s">
        <v>15</v>
      </c>
      <c r="B44" s="2">
        <v>1</v>
      </c>
      <c r="C44" s="2" t="s">
        <v>6</v>
      </c>
      <c r="D44" s="2">
        <v>477</v>
      </c>
      <c r="E44" s="2">
        <v>0.36876320000000001</v>
      </c>
      <c r="F44" s="2">
        <f>D44/D46</f>
        <v>3.0424799081515498E-2</v>
      </c>
      <c r="G44" s="2">
        <f>E44/D46</f>
        <v>2.3521061359867332E-5</v>
      </c>
      <c r="I44" s="2">
        <f>AVERAGE(F44,F47)</f>
        <v>2.8132794480591132E-2</v>
      </c>
      <c r="J44" s="12">
        <f>AVERAGE(F45,F48)</f>
        <v>1.5295233655376784E-2</v>
      </c>
    </row>
    <row r="45" spans="1:53" x14ac:dyDescent="0.25">
      <c r="B45" s="2">
        <v>1</v>
      </c>
      <c r="C45" s="2" t="s">
        <v>7</v>
      </c>
      <c r="D45" s="2">
        <v>66</v>
      </c>
      <c r="E45" s="2">
        <v>2.5987699999999999E-2</v>
      </c>
      <c r="F45" s="2">
        <f>D45/D46</f>
        <v>4.2097206276310757E-3</v>
      </c>
      <c r="G45" s="2">
        <f>E45/D46</f>
        <v>1.6575902538589106E-6</v>
      </c>
    </row>
    <row r="46" spans="1:53" x14ac:dyDescent="0.25">
      <c r="B46" s="2">
        <v>1</v>
      </c>
      <c r="C46" s="2" t="s">
        <v>8</v>
      </c>
      <c r="D46" s="2">
        <v>15678</v>
      </c>
      <c r="E46" s="2"/>
    </row>
    <row r="47" spans="1:53" s="2" customFormat="1" x14ac:dyDescent="0.25">
      <c r="A47" t="s">
        <v>15</v>
      </c>
      <c r="B47" s="2">
        <v>2</v>
      </c>
      <c r="C47" s="2" t="s">
        <v>6</v>
      </c>
      <c r="D47" s="2">
        <v>335</v>
      </c>
      <c r="E47" s="2">
        <v>0.227019</v>
      </c>
      <c r="F47" s="2">
        <f>D47/D49</f>
        <v>2.5840789879666769E-2</v>
      </c>
      <c r="G47" s="2">
        <f>E47/D49</f>
        <v>1.7511493366244985E-5</v>
      </c>
      <c r="J47" s="8"/>
    </row>
    <row r="48" spans="1:53" x14ac:dyDescent="0.25">
      <c r="B48" s="2">
        <v>2</v>
      </c>
      <c r="C48" s="2" t="s">
        <v>7</v>
      </c>
      <c r="D48" s="2">
        <v>342</v>
      </c>
      <c r="E48" s="2">
        <v>0.1155457</v>
      </c>
      <c r="F48" s="2">
        <f>D48/D49</f>
        <v>2.6380746683122493E-2</v>
      </c>
      <c r="G48" s="2">
        <f>E48/D49</f>
        <v>8.9128124035791425E-6</v>
      </c>
    </row>
    <row r="49" spans="1:53" s="3" customFormat="1" x14ac:dyDescent="0.25">
      <c r="A49"/>
      <c r="B49" s="2">
        <v>2</v>
      </c>
      <c r="C49" s="2" t="s">
        <v>8</v>
      </c>
      <c r="D49" s="2">
        <v>12964</v>
      </c>
      <c r="E49" s="2"/>
      <c r="F49" s="2"/>
      <c r="G49" s="2"/>
      <c r="H49" s="2"/>
      <c r="I49" s="2"/>
      <c r="J49" s="8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s="4" customFormat="1" x14ac:dyDescent="0.25">
      <c r="A50" t="s">
        <v>16</v>
      </c>
      <c r="B50" s="2">
        <v>1</v>
      </c>
      <c r="C50" s="2" t="s">
        <v>6</v>
      </c>
      <c r="D50" s="2">
        <v>1383</v>
      </c>
      <c r="E50" s="2">
        <v>1.6014333999999999</v>
      </c>
      <c r="F50" s="2">
        <f>D50/D52</f>
        <v>0.10701849415770331</v>
      </c>
      <c r="G50" s="2">
        <f>E50/D52</f>
        <v>1.2392117929273388E-4</v>
      </c>
      <c r="H50" s="2"/>
      <c r="I50" s="2">
        <f>AVERAGE(F50,F53)</f>
        <v>7.1691065260669845E-2</v>
      </c>
      <c r="J50" s="12">
        <f>AVERAGE(F51,F54)</f>
        <v>1.0302871996341461E-2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5">
      <c r="B51" s="2">
        <v>1</v>
      </c>
      <c r="C51" s="2" t="s">
        <v>7</v>
      </c>
      <c r="D51" s="2">
        <v>110</v>
      </c>
      <c r="E51" s="2">
        <v>3.0691099999999999E-2</v>
      </c>
      <c r="F51" s="2">
        <f>D51/D52</f>
        <v>8.5119554283061213E-3</v>
      </c>
      <c r="G51" s="2">
        <f>E51/D52</f>
        <v>2.3749206840516906E-6</v>
      </c>
    </row>
    <row r="52" spans="1:53" x14ac:dyDescent="0.25">
      <c r="B52" s="2">
        <v>1</v>
      </c>
      <c r="C52" s="2" t="s">
        <v>8</v>
      </c>
      <c r="D52" s="2">
        <v>12923</v>
      </c>
      <c r="E52" s="2"/>
    </row>
    <row r="53" spans="1:53" x14ac:dyDescent="0.25">
      <c r="A53" t="s">
        <v>16</v>
      </c>
      <c r="B53" s="2">
        <v>2</v>
      </c>
      <c r="C53" s="2" t="s">
        <v>6</v>
      </c>
      <c r="D53" s="2">
        <v>442</v>
      </c>
      <c r="E53" s="2">
        <v>0.3820211</v>
      </c>
      <c r="F53" s="2">
        <f>D53/D55</f>
        <v>3.6363636363636362E-2</v>
      </c>
      <c r="G53" s="2">
        <f>E53/D55</f>
        <v>3.1429132044426161E-5</v>
      </c>
    </row>
    <row r="54" spans="1:53" x14ac:dyDescent="0.25">
      <c r="B54" s="2">
        <v>2</v>
      </c>
      <c r="C54" s="2" t="s">
        <v>7</v>
      </c>
      <c r="D54" s="2">
        <v>147</v>
      </c>
      <c r="E54" s="2">
        <v>4.1441800000000001E-2</v>
      </c>
      <c r="F54" s="2">
        <f>D54/D55</f>
        <v>1.20937885643768E-2</v>
      </c>
      <c r="G54" s="2">
        <f>E54/D55</f>
        <v>3.4094446729740847E-6</v>
      </c>
    </row>
    <row r="55" spans="1:53" x14ac:dyDescent="0.25">
      <c r="B55" s="2">
        <v>2</v>
      </c>
      <c r="C55" s="2" t="s">
        <v>8</v>
      </c>
      <c r="D55" s="2">
        <v>12155</v>
      </c>
      <c r="E55" s="2"/>
    </row>
    <row r="56" spans="1:53" s="3" customFormat="1" x14ac:dyDescent="0.25">
      <c r="A56" t="s">
        <v>17</v>
      </c>
      <c r="B56" s="2">
        <v>1</v>
      </c>
      <c r="C56" s="2" t="s">
        <v>6</v>
      </c>
      <c r="D56" s="2">
        <v>771</v>
      </c>
      <c r="E56" s="2">
        <v>0.63959109999999997</v>
      </c>
      <c r="F56" s="2">
        <f>D56/D58</f>
        <v>5.9748915065096095E-2</v>
      </c>
      <c r="G56" s="2">
        <f>E56/D58</f>
        <v>4.9565336329820206E-5</v>
      </c>
      <c r="H56" s="2"/>
      <c r="I56" s="2">
        <f>AVERAGE(F56,F59)</f>
        <v>4.5086841698812982E-2</v>
      </c>
      <c r="J56" s="12">
        <f>AVERAGE(F57,F60)</f>
        <v>5.3933654681881443E-3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5">
      <c r="B57" s="2">
        <v>1</v>
      </c>
      <c r="C57" s="2" t="s">
        <v>7</v>
      </c>
      <c r="D57" s="2">
        <v>115</v>
      </c>
      <c r="E57" s="2">
        <v>3.9489200000000002E-2</v>
      </c>
      <c r="F57" s="2">
        <f>D57/D58</f>
        <v>8.9119652820830748E-3</v>
      </c>
      <c r="G57" s="2">
        <f>E57/D58</f>
        <v>3.0602293862368258E-6</v>
      </c>
    </row>
    <row r="58" spans="1:53" x14ac:dyDescent="0.25">
      <c r="B58" s="2">
        <v>1</v>
      </c>
      <c r="C58" s="2" t="s">
        <v>8</v>
      </c>
      <c r="D58" s="2">
        <v>12904</v>
      </c>
      <c r="E58" s="2"/>
    </row>
    <row r="59" spans="1:53" s="3" customFormat="1" x14ac:dyDescent="0.25">
      <c r="A59" t="s">
        <v>17</v>
      </c>
      <c r="B59" s="2">
        <v>2</v>
      </c>
      <c r="C59" s="2" t="s">
        <v>6</v>
      </c>
      <c r="D59" s="2">
        <v>568</v>
      </c>
      <c r="E59" s="2">
        <v>0.45768930000000002</v>
      </c>
      <c r="F59" s="2">
        <f>D59/D61</f>
        <v>3.0424768332529863E-2</v>
      </c>
      <c r="G59" s="2">
        <f>E59/D61</f>
        <v>2.4516005142214366E-5</v>
      </c>
      <c r="H59" s="2"/>
      <c r="I59" s="2"/>
      <c r="J59" s="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s="1" customFormat="1" x14ac:dyDescent="0.25">
      <c r="A60"/>
      <c r="B60" s="2">
        <v>2</v>
      </c>
      <c r="C60" s="2" t="s">
        <v>7</v>
      </c>
      <c r="D60" s="2">
        <v>35</v>
      </c>
      <c r="E60" s="2">
        <v>7.0524999999999997E-3</v>
      </c>
      <c r="F60" s="2">
        <f>D60/D61</f>
        <v>1.8747656542932134E-3</v>
      </c>
      <c r="G60" s="2">
        <f>E60/D61</f>
        <v>3.7776527934008246E-7</v>
      </c>
      <c r="H60" s="2"/>
      <c r="I60" s="2"/>
      <c r="J60" s="8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s="3" customFormat="1" x14ac:dyDescent="0.25">
      <c r="A61"/>
      <c r="B61" s="2">
        <v>2</v>
      </c>
      <c r="C61" s="2" t="s">
        <v>8</v>
      </c>
      <c r="D61" s="2">
        <v>18669</v>
      </c>
      <c r="E61" s="2"/>
      <c r="F61" s="2"/>
      <c r="G61" s="2"/>
      <c r="H61" s="2"/>
      <c r="I61" s="2"/>
      <c r="J61" s="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s="4" customFormat="1" x14ac:dyDescent="0.25">
      <c r="A62" t="s">
        <v>18</v>
      </c>
      <c r="B62" s="2">
        <v>1</v>
      </c>
      <c r="C62" s="2" t="s">
        <v>6</v>
      </c>
      <c r="D62" s="2">
        <v>439</v>
      </c>
      <c r="E62" s="2">
        <v>0.2824586</v>
      </c>
      <c r="F62" s="2">
        <f>D62/D64</f>
        <v>3.7393526405451447E-2</v>
      </c>
      <c r="G62" s="2">
        <f>E62/D64</f>
        <v>2.4059505962521295E-5</v>
      </c>
      <c r="H62" s="2"/>
      <c r="I62" s="2">
        <f>AVERAGE(F62,F65)</f>
        <v>4.1931370731176268E-2</v>
      </c>
      <c r="J62" s="12">
        <f>AVERAGE(F63,F66)</f>
        <v>7.1944459495667488E-3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5">
      <c r="B63" s="2">
        <v>1</v>
      </c>
      <c r="C63" s="2" t="s">
        <v>7</v>
      </c>
      <c r="D63" s="2">
        <v>79</v>
      </c>
      <c r="E63" s="2">
        <v>2.7105199999999999E-2</v>
      </c>
      <c r="F63" s="2">
        <f>D63/D64</f>
        <v>6.7291311754684837E-3</v>
      </c>
      <c r="G63" s="2">
        <f>E63/D64</f>
        <v>2.3087904599659285E-6</v>
      </c>
    </row>
    <row r="64" spans="1:53" x14ac:dyDescent="0.25">
      <c r="B64" s="2">
        <v>1</v>
      </c>
      <c r="C64" s="2" t="s">
        <v>8</v>
      </c>
      <c r="D64" s="2">
        <v>11740</v>
      </c>
      <c r="E64" s="2"/>
    </row>
    <row r="65" spans="1:18" s="5" customFormat="1" x14ac:dyDescent="0.25">
      <c r="A65" t="s">
        <v>18</v>
      </c>
      <c r="B65" s="2">
        <v>2</v>
      </c>
      <c r="C65" s="2" t="s">
        <v>6</v>
      </c>
      <c r="D65" s="2">
        <v>637</v>
      </c>
      <c r="E65" s="2">
        <v>0.370533</v>
      </c>
      <c r="F65" s="2">
        <f>D65/D67</f>
        <v>4.6469215056901082E-2</v>
      </c>
      <c r="G65" s="2">
        <f>E65/D67</f>
        <v>2.7030420192588271E-5</v>
      </c>
      <c r="J65" s="11"/>
    </row>
    <row r="66" spans="1:18" x14ac:dyDescent="0.25">
      <c r="B66" s="2">
        <v>2</v>
      </c>
      <c r="C66" s="2" t="s">
        <v>7</v>
      </c>
      <c r="D66" s="2">
        <v>105</v>
      </c>
      <c r="E66" s="2">
        <v>2.2917099999999999E-2</v>
      </c>
      <c r="F66" s="2">
        <f>D66/D67</f>
        <v>7.6597607236650132E-3</v>
      </c>
      <c r="G66" s="2">
        <f>E66/D67</f>
        <v>1.6718047855266996E-6</v>
      </c>
    </row>
    <row r="67" spans="1:18" x14ac:dyDescent="0.25">
      <c r="B67" s="2">
        <v>2</v>
      </c>
      <c r="C67" s="2" t="s">
        <v>8</v>
      </c>
      <c r="D67" s="2">
        <v>13708</v>
      </c>
      <c r="E67" s="2"/>
    </row>
    <row r="68" spans="1:18" x14ac:dyDescent="0.25">
      <c r="A68" t="s">
        <v>19</v>
      </c>
      <c r="B68" s="2">
        <v>1</v>
      </c>
      <c r="C68" s="2" t="s">
        <v>6</v>
      </c>
      <c r="D68" s="2">
        <v>46</v>
      </c>
      <c r="E68" s="2">
        <v>1.43926E-2</v>
      </c>
      <c r="F68" s="2">
        <f>D68/D70</f>
        <v>2.7371176960609305E-3</v>
      </c>
      <c r="G68" s="2">
        <f>E68/D70</f>
        <v>8.5639652505057714E-7</v>
      </c>
      <c r="I68" s="2">
        <f>AVERAGE(F68,F71)</f>
        <v>4.6666368646345819E-3</v>
      </c>
      <c r="J68" s="12">
        <f>AVERAGE(F69,F72)</f>
        <v>7.5342805588473807E-3</v>
      </c>
    </row>
    <row r="69" spans="1:18" x14ac:dyDescent="0.25">
      <c r="B69" s="2">
        <v>1</v>
      </c>
      <c r="C69" s="2" t="s">
        <v>7</v>
      </c>
      <c r="D69" s="2">
        <v>43</v>
      </c>
      <c r="E69" s="2">
        <v>1.0633099999999999E-2</v>
      </c>
      <c r="F69" s="2">
        <f>D69/D70</f>
        <v>2.5586100202308697E-3</v>
      </c>
      <c r="G69" s="2">
        <f>E69/D70</f>
        <v>6.3269665595620611E-7</v>
      </c>
    </row>
    <row r="70" spans="1:18" x14ac:dyDescent="0.25">
      <c r="B70" s="2">
        <v>1</v>
      </c>
      <c r="C70" s="2" t="s">
        <v>8</v>
      </c>
      <c r="D70" s="2">
        <v>16806</v>
      </c>
      <c r="E70" s="2"/>
    </row>
    <row r="71" spans="1:18" x14ac:dyDescent="0.25">
      <c r="A71" t="s">
        <v>19</v>
      </c>
      <c r="B71" s="2">
        <v>2</v>
      </c>
      <c r="C71" s="2" t="s">
        <v>6</v>
      </c>
      <c r="D71" s="2">
        <v>116</v>
      </c>
      <c r="E71" s="2">
        <v>8.9025499999999994E-2</v>
      </c>
      <c r="F71" s="2">
        <f>D71/D73</f>
        <v>6.5961560332082336E-3</v>
      </c>
      <c r="G71" s="2">
        <f>E71/D73</f>
        <v>5.0622938701239622E-6</v>
      </c>
    </row>
    <row r="72" spans="1:18" x14ac:dyDescent="0.25">
      <c r="B72" s="2">
        <v>2</v>
      </c>
      <c r="C72" s="2" t="s">
        <v>7</v>
      </c>
      <c r="D72" s="2">
        <v>220</v>
      </c>
      <c r="E72" s="2">
        <v>9.3684900000000002E-2</v>
      </c>
      <c r="F72" s="2">
        <f>D72/D73</f>
        <v>1.2509951097463891E-2</v>
      </c>
      <c r="G72" s="2">
        <f>E72/D73</f>
        <v>5.3272432616854315E-6</v>
      </c>
    </row>
    <row r="73" spans="1:18" x14ac:dyDescent="0.25">
      <c r="B73" s="2">
        <v>2</v>
      </c>
      <c r="C73" s="2" t="s">
        <v>8</v>
      </c>
      <c r="D73" s="2">
        <v>17586</v>
      </c>
      <c r="E73" s="2"/>
    </row>
    <row r="74" spans="1:18" x14ac:dyDescent="0.25">
      <c r="A74" t="s">
        <v>20</v>
      </c>
      <c r="B74" s="2">
        <v>1</v>
      </c>
      <c r="C74" s="2" t="s">
        <v>6</v>
      </c>
      <c r="D74" s="2">
        <v>3060</v>
      </c>
      <c r="E74" s="2">
        <v>2.2259964000000001</v>
      </c>
      <c r="F74" s="2">
        <f>D74/D76</f>
        <v>0.20672882042967167</v>
      </c>
      <c r="G74" s="2">
        <f>E74/D76</f>
        <v>1.5038483988650183E-4</v>
      </c>
      <c r="I74" s="2">
        <f>AVERAGE(F74,F77)</f>
        <v>0.11662012154244369</v>
      </c>
      <c r="J74" s="12">
        <f>AVERAGE(F75,F78)</f>
        <v>9.2669782651990246E-3</v>
      </c>
    </row>
    <row r="75" spans="1:18" x14ac:dyDescent="0.25">
      <c r="B75" s="2">
        <v>1</v>
      </c>
      <c r="C75" s="2" t="s">
        <v>7</v>
      </c>
      <c r="D75" s="2">
        <v>205</v>
      </c>
      <c r="E75" s="2">
        <v>3.88668E-2</v>
      </c>
      <c r="F75" s="2">
        <f>D75/D76</f>
        <v>1.3849479800027023E-2</v>
      </c>
      <c r="G75" s="2">
        <f>E75/D76</f>
        <v>2.6257802999594648E-6</v>
      </c>
    </row>
    <row r="76" spans="1:18" x14ac:dyDescent="0.25">
      <c r="B76" s="2">
        <v>1</v>
      </c>
      <c r="C76" s="2" t="s">
        <v>8</v>
      </c>
      <c r="D76" s="2">
        <v>14802</v>
      </c>
      <c r="E76" s="2"/>
    </row>
    <row r="77" spans="1:18" x14ac:dyDescent="0.25">
      <c r="A77" t="s">
        <v>20</v>
      </c>
      <c r="B77" s="2">
        <v>2</v>
      </c>
      <c r="C77" s="2" t="s">
        <v>6</v>
      </c>
      <c r="D77" s="2">
        <v>781</v>
      </c>
      <c r="E77" s="2">
        <v>0.45084059999999998</v>
      </c>
      <c r="F77" s="2">
        <f>D77/D79</f>
        <v>2.6511422655215725E-2</v>
      </c>
      <c r="G77" s="2">
        <f>E77/D79</f>
        <v>1.5304002172510948E-5</v>
      </c>
    </row>
    <row r="78" spans="1:18" x14ac:dyDescent="0.25">
      <c r="B78" s="2">
        <v>2</v>
      </c>
      <c r="C78" s="2" t="s">
        <v>7</v>
      </c>
      <c r="D78" s="2">
        <v>138</v>
      </c>
      <c r="E78" s="2">
        <v>2.72336E-2</v>
      </c>
      <c r="F78" s="2">
        <f>D78/D79</f>
        <v>4.684476730371024E-3</v>
      </c>
      <c r="G78" s="2">
        <f>E78/D79</f>
        <v>9.2445772090023418E-7</v>
      </c>
      <c r="N78" s="7"/>
      <c r="O78" s="7"/>
      <c r="P78" s="7"/>
      <c r="Q78" s="7"/>
      <c r="R78" s="7"/>
    </row>
    <row r="79" spans="1:18" x14ac:dyDescent="0.25">
      <c r="B79" s="2">
        <v>2</v>
      </c>
      <c r="C79" s="2" t="s">
        <v>8</v>
      </c>
      <c r="D79" s="2">
        <v>29459</v>
      </c>
      <c r="E79" s="2"/>
      <c r="N79" s="7"/>
      <c r="O79" s="7"/>
      <c r="P79" s="7"/>
      <c r="Q79" s="7"/>
      <c r="R79" s="7"/>
    </row>
    <row r="80" spans="1:18" x14ac:dyDescent="0.25">
      <c r="A80" t="s">
        <v>21</v>
      </c>
      <c r="B80" s="2">
        <v>1</v>
      </c>
      <c r="C80" s="2" t="s">
        <v>6</v>
      </c>
      <c r="D80" s="2">
        <v>907</v>
      </c>
      <c r="E80" s="2">
        <v>0.98726950000000002</v>
      </c>
      <c r="F80" s="2">
        <f>D80/D82</f>
        <v>6.9073185591348715E-2</v>
      </c>
      <c r="G80" s="2">
        <f>E80/D82</f>
        <v>7.5186162516183082E-5</v>
      </c>
      <c r="I80" s="2">
        <f>AVERAGE(F80,F83)</f>
        <v>6.5132126294433657E-2</v>
      </c>
      <c r="J80" s="12">
        <f>AVERAGE(F81,F84)</f>
        <v>3.1522604909148943E-3</v>
      </c>
      <c r="N80" s="7"/>
      <c r="O80" s="7"/>
      <c r="P80" s="7"/>
      <c r="Q80" s="7"/>
      <c r="R80" s="7"/>
    </row>
    <row r="81" spans="1:18" x14ac:dyDescent="0.25">
      <c r="B81" s="2">
        <v>1</v>
      </c>
      <c r="C81" s="2" t="s">
        <v>7</v>
      </c>
      <c r="D81" s="2">
        <v>30</v>
      </c>
      <c r="E81" s="2">
        <v>5.4485000000000002E-3</v>
      </c>
      <c r="F81" s="2">
        <f>D81/D82</f>
        <v>2.284669865204478E-3</v>
      </c>
      <c r="G81" s="2">
        <f>E81/D82</f>
        <v>4.1493412535221997E-7</v>
      </c>
      <c r="N81" s="7"/>
      <c r="O81" s="7"/>
      <c r="P81" s="7"/>
      <c r="Q81" s="7"/>
      <c r="R81" s="7"/>
    </row>
    <row r="82" spans="1:18" x14ac:dyDescent="0.25">
      <c r="B82" s="2">
        <v>1</v>
      </c>
      <c r="C82" s="2" t="s">
        <v>8</v>
      </c>
      <c r="D82" s="2">
        <v>13131</v>
      </c>
      <c r="E82" s="2"/>
      <c r="N82" s="7"/>
      <c r="O82" s="7"/>
      <c r="P82" s="7"/>
      <c r="Q82" s="7"/>
      <c r="R82" s="7"/>
    </row>
    <row r="83" spans="1:18" x14ac:dyDescent="0.25">
      <c r="A83" t="s">
        <v>21</v>
      </c>
      <c r="B83" s="2">
        <v>2</v>
      </c>
      <c r="C83" s="2" t="s">
        <v>6</v>
      </c>
      <c r="D83" s="2">
        <v>1233</v>
      </c>
      <c r="E83" s="2">
        <v>0.86860809999999999</v>
      </c>
      <c r="F83" s="2">
        <f>D83/D85</f>
        <v>6.1191066997518612E-2</v>
      </c>
      <c r="G83" s="2">
        <f>E83/D85</f>
        <v>4.3107101736972707E-5</v>
      </c>
    </row>
    <row r="84" spans="1:18" x14ac:dyDescent="0.25">
      <c r="B84" s="2">
        <v>2</v>
      </c>
      <c r="C84" s="2" t="s">
        <v>7</v>
      </c>
      <c r="D84" s="2">
        <v>81</v>
      </c>
      <c r="E84" s="2">
        <v>1.4237E-2</v>
      </c>
      <c r="F84" s="2">
        <f>D84/D85</f>
        <v>4.0198511166253106E-3</v>
      </c>
      <c r="G84" s="2">
        <f>E84/D85</f>
        <v>7.0655086848635235E-7</v>
      </c>
    </row>
    <row r="85" spans="1:18" x14ac:dyDescent="0.25">
      <c r="B85" s="2">
        <v>2</v>
      </c>
      <c r="C85" s="2" t="s">
        <v>8</v>
      </c>
      <c r="D85" s="2">
        <v>20150</v>
      </c>
      <c r="E85" s="2"/>
    </row>
    <row r="86" spans="1:18" x14ac:dyDescent="0.25">
      <c r="A86" t="s">
        <v>22</v>
      </c>
      <c r="B86" s="2">
        <v>1</v>
      </c>
      <c r="C86" s="2" t="s">
        <v>6</v>
      </c>
      <c r="D86" s="2">
        <v>694</v>
      </c>
      <c r="E86" s="2">
        <v>0.58672440000000003</v>
      </c>
      <c r="F86" s="2">
        <f>D86/D88</f>
        <v>4.8436627582356229E-2</v>
      </c>
      <c r="G86" s="2">
        <f>E86/D88</f>
        <v>4.0949497487437188E-5</v>
      </c>
      <c r="I86" s="2">
        <f>AVERAGE(F86,F89)</f>
        <v>3.2731889492972871E-2</v>
      </c>
      <c r="J86" s="12">
        <f>AVERAGE(F87,F90)</f>
        <v>5.918099085703097E-3</v>
      </c>
    </row>
    <row r="87" spans="1:18" x14ac:dyDescent="0.25">
      <c r="B87" s="2">
        <v>1</v>
      </c>
      <c r="C87" s="2" t="s">
        <v>7</v>
      </c>
      <c r="D87" s="2">
        <v>89</v>
      </c>
      <c r="E87" s="2">
        <v>3.04216E-2</v>
      </c>
      <c r="F87" s="2">
        <f>D87/D88</f>
        <v>6.2116136236739254E-3</v>
      </c>
      <c r="G87" s="2">
        <f>E87/D88</f>
        <v>2.1232272473478503E-6</v>
      </c>
    </row>
    <row r="88" spans="1:18" x14ac:dyDescent="0.25">
      <c r="B88" s="2">
        <v>1</v>
      </c>
      <c r="C88" s="2" t="s">
        <v>8</v>
      </c>
      <c r="D88" s="2">
        <v>14328</v>
      </c>
      <c r="E88" s="2"/>
    </row>
    <row r="89" spans="1:18" x14ac:dyDescent="0.25">
      <c r="A89" t="s">
        <v>22</v>
      </c>
      <c r="B89" s="2">
        <v>2</v>
      </c>
      <c r="C89" s="2" t="s">
        <v>6</v>
      </c>
      <c r="D89" s="2">
        <v>333</v>
      </c>
      <c r="E89" s="2">
        <v>0.27903650000000002</v>
      </c>
      <c r="F89" s="2">
        <f>D89/D91</f>
        <v>1.7027151403589506E-2</v>
      </c>
      <c r="G89" s="2">
        <f>E89/D91</f>
        <v>1.4267858055939051E-5</v>
      </c>
    </row>
    <row r="90" spans="1:18" x14ac:dyDescent="0.25">
      <c r="B90" s="2">
        <v>2</v>
      </c>
      <c r="C90" s="2" t="s">
        <v>7</v>
      </c>
      <c r="D90" s="2">
        <v>110</v>
      </c>
      <c r="E90" s="2">
        <v>2.7497799999999999E-2</v>
      </c>
      <c r="F90" s="2">
        <f>D90/D91</f>
        <v>5.6245845477322694E-3</v>
      </c>
      <c r="G90" s="2">
        <f>E90/D91</f>
        <v>1.4060336452421129E-6</v>
      </c>
    </row>
    <row r="91" spans="1:18" x14ac:dyDescent="0.25">
      <c r="B91" s="2">
        <v>2</v>
      </c>
      <c r="C91" s="2" t="s">
        <v>8</v>
      </c>
      <c r="D91" s="2">
        <v>19557</v>
      </c>
      <c r="E91" s="2"/>
    </row>
    <row r="92" spans="1:18" x14ac:dyDescent="0.25">
      <c r="A92" t="s">
        <v>23</v>
      </c>
      <c r="B92" s="2">
        <v>1</v>
      </c>
      <c r="C92" s="2" t="s">
        <v>6</v>
      </c>
      <c r="D92" s="2">
        <v>732</v>
      </c>
      <c r="E92" s="2">
        <v>0.79584489999999997</v>
      </c>
      <c r="F92" s="2">
        <f>D92/D94</f>
        <v>6.2789500772002058E-2</v>
      </c>
      <c r="G92" s="2">
        <f>E92/D94</f>
        <v>6.8265989020415164E-5</v>
      </c>
      <c r="I92" s="2">
        <f>AVERAGE(F92,F95)</f>
        <v>4.0508126969257131E-2</v>
      </c>
      <c r="J92" s="12">
        <f>AVERAGE(F93,F96)</f>
        <v>6.6614094844876957E-3</v>
      </c>
    </row>
    <row r="93" spans="1:18" x14ac:dyDescent="0.25">
      <c r="B93" s="2">
        <v>1</v>
      </c>
      <c r="C93" s="2" t="s">
        <v>7</v>
      </c>
      <c r="D93" s="2">
        <v>113</v>
      </c>
      <c r="E93" s="2">
        <v>3.8016899999999999E-2</v>
      </c>
      <c r="F93" s="2">
        <f>D93/D94</f>
        <v>9.6929147366615204E-3</v>
      </c>
      <c r="G93" s="2">
        <f>E93/D94</f>
        <v>3.2610138960370562E-6</v>
      </c>
    </row>
    <row r="94" spans="1:18" x14ac:dyDescent="0.25">
      <c r="B94" s="2">
        <v>1</v>
      </c>
      <c r="C94" s="2" t="s">
        <v>8</v>
      </c>
      <c r="D94" s="2">
        <v>11658</v>
      </c>
      <c r="E94" s="2"/>
    </row>
    <row r="95" spans="1:18" x14ac:dyDescent="0.25">
      <c r="A95" t="s">
        <v>23</v>
      </c>
      <c r="B95" s="2">
        <v>2</v>
      </c>
      <c r="C95" s="2" t="s">
        <v>6</v>
      </c>
      <c r="D95" s="2">
        <v>236</v>
      </c>
      <c r="E95" s="2">
        <v>0.20725099999999999</v>
      </c>
      <c r="F95" s="2">
        <f>D95/D97</f>
        <v>1.8226753166512202E-2</v>
      </c>
      <c r="G95" s="2">
        <f>E95/D97</f>
        <v>1.6006410256410257E-5</v>
      </c>
    </row>
    <row r="96" spans="1:18" x14ac:dyDescent="0.25">
      <c r="B96" s="2">
        <v>2</v>
      </c>
      <c r="C96" s="2" t="s">
        <v>7</v>
      </c>
      <c r="D96" s="2">
        <v>47</v>
      </c>
      <c r="E96" s="2">
        <v>2.2114000000000002E-2</v>
      </c>
      <c r="F96" s="2">
        <f>D96/D97</f>
        <v>3.629904232313871E-3</v>
      </c>
      <c r="G96" s="2">
        <f>E96/D97</f>
        <v>1.7079085573061478E-6</v>
      </c>
    </row>
    <row r="97" spans="1:10" x14ac:dyDescent="0.25">
      <c r="B97" s="2">
        <v>2</v>
      </c>
      <c r="C97" s="2" t="s">
        <v>8</v>
      </c>
      <c r="D97" s="2">
        <v>12948</v>
      </c>
      <c r="E97" s="2"/>
    </row>
    <row r="98" spans="1:10" x14ac:dyDescent="0.25">
      <c r="A98" t="s">
        <v>24</v>
      </c>
      <c r="B98" s="2">
        <v>1</v>
      </c>
      <c r="C98" s="2" t="s">
        <v>6</v>
      </c>
      <c r="D98" s="2">
        <v>890</v>
      </c>
      <c r="E98" s="2">
        <v>0.83499009999999996</v>
      </c>
      <c r="F98" s="2">
        <f>D98/D100</f>
        <v>7.02668561503237E-2</v>
      </c>
      <c r="G98" s="2">
        <f>E98/D100</f>
        <v>6.5923740723195954E-5</v>
      </c>
      <c r="I98" s="2">
        <f>AVERAGE(F98,F101)</f>
        <v>0.1214876486862442</v>
      </c>
      <c r="J98" s="12">
        <f>AVERAGE(F99,F102)</f>
        <v>7.4441760392469618E-3</v>
      </c>
    </row>
    <row r="99" spans="1:10" x14ac:dyDescent="0.25">
      <c r="B99" s="2">
        <v>1</v>
      </c>
      <c r="C99" s="2" t="s">
        <v>7</v>
      </c>
      <c r="D99" s="2">
        <v>88</v>
      </c>
      <c r="E99" s="2">
        <v>2.9591900000000001E-2</v>
      </c>
      <c r="F99" s="2">
        <f>D99/D100</f>
        <v>6.9477340912679616E-3</v>
      </c>
      <c r="G99" s="2">
        <f>E99/D100</f>
        <v>2.3363255960840046E-6</v>
      </c>
    </row>
    <row r="100" spans="1:10" x14ac:dyDescent="0.25">
      <c r="B100" s="2">
        <v>1</v>
      </c>
      <c r="C100" s="2" t="s">
        <v>8</v>
      </c>
      <c r="D100" s="2">
        <v>12666</v>
      </c>
      <c r="E100" s="2"/>
    </row>
    <row r="101" spans="1:10" x14ac:dyDescent="0.25">
      <c r="A101" t="s">
        <v>24</v>
      </c>
      <c r="B101" s="2">
        <v>2</v>
      </c>
      <c r="C101" s="2" t="s">
        <v>6</v>
      </c>
      <c r="D101" s="2">
        <v>2001</v>
      </c>
      <c r="E101" s="2">
        <v>1.8739117000000001</v>
      </c>
      <c r="F101" s="2">
        <f>D101/D103</f>
        <v>0.17270844122216469</v>
      </c>
      <c r="G101" s="2">
        <f>E101/D103</f>
        <v>1.6173931469014329E-4</v>
      </c>
    </row>
    <row r="102" spans="1:10" x14ac:dyDescent="0.25">
      <c r="B102" s="2">
        <v>2</v>
      </c>
      <c r="C102" s="2" t="s">
        <v>7</v>
      </c>
      <c r="D102" s="2">
        <v>92</v>
      </c>
      <c r="E102" s="2">
        <v>2.81345E-2</v>
      </c>
      <c r="F102" s="2">
        <f>D102/D103</f>
        <v>7.9406179872259629E-3</v>
      </c>
      <c r="G102" s="2">
        <f>E102/D103</f>
        <v>2.4283186604522699E-6</v>
      </c>
    </row>
    <row r="103" spans="1:10" x14ac:dyDescent="0.25">
      <c r="B103" s="2">
        <v>2</v>
      </c>
      <c r="C103" s="2" t="s">
        <v>8</v>
      </c>
      <c r="D103" s="2">
        <v>11586</v>
      </c>
      <c r="E103" s="2"/>
    </row>
    <row r="104" spans="1:10" x14ac:dyDescent="0.25">
      <c r="A104" t="s">
        <v>25</v>
      </c>
      <c r="B104" s="2">
        <v>1</v>
      </c>
      <c r="C104" s="2" t="s">
        <v>6</v>
      </c>
      <c r="D104" s="2">
        <v>239</v>
      </c>
      <c r="E104" s="2">
        <v>0.1786527</v>
      </c>
      <c r="F104" s="2">
        <f>D104/D106</f>
        <v>2.3988758406102581E-2</v>
      </c>
      <c r="G104" s="2">
        <f>E104/D106</f>
        <v>1.7931616982836496E-5</v>
      </c>
      <c r="I104" s="2">
        <f>AVERAGE(F104,F107)</f>
        <v>5.0777138154764832E-2</v>
      </c>
      <c r="J104" s="12">
        <f>AVERAGE(F105,F108)</f>
        <v>1.0555648970211575E-2</v>
      </c>
    </row>
    <row r="105" spans="1:10" x14ac:dyDescent="0.25">
      <c r="B105" s="2">
        <v>1</v>
      </c>
      <c r="C105" s="2" t="s">
        <v>7</v>
      </c>
      <c r="D105" s="2">
        <v>64</v>
      </c>
      <c r="E105" s="2">
        <v>1.3260600000000001E-2</v>
      </c>
      <c r="F105" s="2">
        <f>D105/D106</f>
        <v>6.4237679413831177E-3</v>
      </c>
      <c r="G105" s="2">
        <f>E105/D106</f>
        <v>1.3309846431797653E-6</v>
      </c>
    </row>
    <row r="106" spans="1:10" x14ac:dyDescent="0.25">
      <c r="B106" s="2">
        <v>1</v>
      </c>
      <c r="C106" s="2" t="s">
        <v>8</v>
      </c>
      <c r="D106" s="2">
        <v>9963</v>
      </c>
      <c r="E106" s="2"/>
    </row>
    <row r="107" spans="1:10" x14ac:dyDescent="0.25">
      <c r="A107" t="s">
        <v>25</v>
      </c>
      <c r="B107" s="2">
        <v>2</v>
      </c>
      <c r="C107" s="2" t="s">
        <v>6</v>
      </c>
      <c r="D107" s="2">
        <v>808</v>
      </c>
      <c r="E107" s="2">
        <v>0.7465929</v>
      </c>
      <c r="F107" s="2">
        <f>D107/D109</f>
        <v>7.7565517903427084E-2</v>
      </c>
      <c r="G107" s="2">
        <f>E107/D109</f>
        <v>7.1670624940001925E-5</v>
      </c>
    </row>
    <row r="108" spans="1:10" x14ac:dyDescent="0.25">
      <c r="B108" s="2">
        <v>2</v>
      </c>
      <c r="C108" s="2" t="s">
        <v>7</v>
      </c>
      <c r="D108" s="2">
        <v>153</v>
      </c>
      <c r="E108" s="2">
        <v>2.81251E-2</v>
      </c>
      <c r="F108" s="2">
        <f>D108/D109</f>
        <v>1.4687529999040031E-2</v>
      </c>
      <c r="G108" s="2">
        <f>E108/D109</f>
        <v>2.6999232024575213E-6</v>
      </c>
    </row>
    <row r="109" spans="1:10" x14ac:dyDescent="0.25">
      <c r="B109" s="2">
        <v>2</v>
      </c>
      <c r="C109" s="2" t="s">
        <v>8</v>
      </c>
      <c r="D109" s="2">
        <v>10417</v>
      </c>
      <c r="E109" s="2"/>
    </row>
    <row r="110" spans="1:10" x14ac:dyDescent="0.25">
      <c r="A110" t="s">
        <v>26</v>
      </c>
      <c r="B110" s="2">
        <v>1</v>
      </c>
      <c r="C110" s="2" t="s">
        <v>6</v>
      </c>
      <c r="D110" s="2">
        <v>196</v>
      </c>
      <c r="E110" s="2">
        <v>0.13733670000000001</v>
      </c>
      <c r="F110" s="2">
        <f>D110/D112</f>
        <v>1.5271933925510362E-2</v>
      </c>
      <c r="G110" s="2">
        <f>E110/D112</f>
        <v>1.0701005142589996E-5</v>
      </c>
      <c r="I110" s="2">
        <f>AVERAGE(F110,F113)</f>
        <v>1.2139729251984598E-2</v>
      </c>
      <c r="J110" s="12">
        <f>AVERAGE(F111,F114)</f>
        <v>5.6752096102858276E-3</v>
      </c>
    </row>
    <row r="111" spans="1:10" x14ac:dyDescent="0.25">
      <c r="B111" s="2">
        <v>1</v>
      </c>
      <c r="C111" s="2" t="s">
        <v>7</v>
      </c>
      <c r="D111" s="2">
        <v>121</v>
      </c>
      <c r="E111" s="2">
        <v>3.5110700000000002E-2</v>
      </c>
      <c r="F111" s="2">
        <f>D111/D112</f>
        <v>9.4280816580956835E-3</v>
      </c>
      <c r="G111" s="2">
        <f>E111/D112</f>
        <v>2.7357565840735548E-6</v>
      </c>
    </row>
    <row r="112" spans="1:10" x14ac:dyDescent="0.25">
      <c r="B112" s="2">
        <v>1</v>
      </c>
      <c r="C112" s="2" t="s">
        <v>8</v>
      </c>
      <c r="D112" s="2">
        <v>12834</v>
      </c>
      <c r="E112" s="2"/>
    </row>
    <row r="113" spans="1:10" x14ac:dyDescent="0.25">
      <c r="A113" t="s">
        <v>26</v>
      </c>
      <c r="B113" s="2">
        <v>2</v>
      </c>
      <c r="C113" s="2" t="s">
        <v>6</v>
      </c>
      <c r="D113" s="2">
        <v>164</v>
      </c>
      <c r="E113" s="2">
        <v>0.106618</v>
      </c>
      <c r="F113" s="2">
        <f>D113/D115</f>
        <v>9.007524578458834E-3</v>
      </c>
      <c r="G113" s="2">
        <f>E113/D115</f>
        <v>5.8558796067446589E-6</v>
      </c>
    </row>
    <row r="114" spans="1:10" x14ac:dyDescent="0.25">
      <c r="B114" s="2">
        <v>2</v>
      </c>
      <c r="C114" s="2" t="s">
        <v>7</v>
      </c>
      <c r="D114" s="2">
        <v>35</v>
      </c>
      <c r="E114" s="2">
        <v>5.8590999999999999E-3</v>
      </c>
      <c r="F114" s="2">
        <f>D114/D115</f>
        <v>1.9223375624759708E-3</v>
      </c>
      <c r="G114" s="2">
        <f>E114/D115</f>
        <v>3.2180480035151315E-7</v>
      </c>
    </row>
    <row r="115" spans="1:10" x14ac:dyDescent="0.25">
      <c r="B115" s="2">
        <v>2</v>
      </c>
      <c r="C115" s="2" t="s">
        <v>8</v>
      </c>
      <c r="D115" s="2">
        <v>18207</v>
      </c>
      <c r="E115" s="2"/>
    </row>
    <row r="116" spans="1:10" x14ac:dyDescent="0.25">
      <c r="A116" t="s">
        <v>27</v>
      </c>
      <c r="B116" s="2">
        <v>1</v>
      </c>
      <c r="C116" s="2" t="s">
        <v>6</v>
      </c>
      <c r="D116" s="2">
        <v>697</v>
      </c>
      <c r="E116" s="2">
        <v>0.54988780000000004</v>
      </c>
      <c r="F116" s="2">
        <f>D116/D118</f>
        <v>5.6006428284451584E-2</v>
      </c>
      <c r="G116" s="2">
        <f>E116/D118</f>
        <v>4.418543993571716E-5</v>
      </c>
      <c r="I116" s="2">
        <f>AVERAGE(F116,F119)</f>
        <v>7.156757057786936E-2</v>
      </c>
      <c r="J116" s="12">
        <f>AVERAGE(F117,F120)</f>
        <v>4.0683131189776268E-3</v>
      </c>
    </row>
    <row r="117" spans="1:10" x14ac:dyDescent="0.25">
      <c r="B117" s="2">
        <v>1</v>
      </c>
      <c r="C117" s="2" t="s">
        <v>7</v>
      </c>
      <c r="D117" s="2">
        <v>53</v>
      </c>
      <c r="E117" s="2">
        <v>3.5562799999999999E-2</v>
      </c>
      <c r="F117" s="2">
        <f>D117/D118</f>
        <v>4.2587384491763764E-3</v>
      </c>
      <c r="G117" s="2">
        <f>E117/D118</f>
        <v>2.8575974286862195E-6</v>
      </c>
    </row>
    <row r="118" spans="1:10" x14ac:dyDescent="0.25">
      <c r="B118" s="2">
        <v>1</v>
      </c>
      <c r="C118" s="2" t="s">
        <v>8</v>
      </c>
      <c r="D118" s="2">
        <v>12445</v>
      </c>
      <c r="E118" s="2"/>
    </row>
    <row r="119" spans="1:10" x14ac:dyDescent="0.25">
      <c r="A119" t="s">
        <v>27</v>
      </c>
      <c r="B119" s="2">
        <v>2</v>
      </c>
      <c r="C119" s="2" t="s">
        <v>6</v>
      </c>
      <c r="D119" s="2">
        <v>1056</v>
      </c>
      <c r="E119" s="2">
        <v>0.90555750000000002</v>
      </c>
      <c r="F119" s="2">
        <f>D119/D121</f>
        <v>8.7128712871287123E-2</v>
      </c>
      <c r="G119" s="2">
        <f>E119/D121</f>
        <v>7.4715965346534648E-5</v>
      </c>
    </row>
    <row r="120" spans="1:10" x14ac:dyDescent="0.25">
      <c r="B120" s="2">
        <v>2</v>
      </c>
      <c r="C120" s="2" t="s">
        <v>7</v>
      </c>
      <c r="D120" s="2">
        <v>47</v>
      </c>
      <c r="E120" s="2">
        <v>1.17181E-2</v>
      </c>
      <c r="F120" s="2">
        <f>D120/D121</f>
        <v>3.8778877887788777E-3</v>
      </c>
      <c r="G120" s="2">
        <f>E120/D121</f>
        <v>9.668399339933993E-7</v>
      </c>
    </row>
    <row r="121" spans="1:10" x14ac:dyDescent="0.25">
      <c r="B121" s="2">
        <v>2</v>
      </c>
      <c r="C121" s="2" t="s">
        <v>8</v>
      </c>
      <c r="D121" s="2">
        <v>12120</v>
      </c>
      <c r="E121" s="2"/>
    </row>
  </sheetData>
  <mergeCells count="1">
    <mergeCell ref="H43:J4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workbookViewId="0">
      <selection activeCell="J11" sqref="J11"/>
    </sheetView>
  </sheetViews>
  <sheetFormatPr defaultRowHeight="15" x14ac:dyDescent="0.25"/>
  <cols>
    <col min="2" max="3" width="12" bestFit="1" customWidth="1"/>
    <col min="5" max="6" width="12" bestFit="1" customWidth="1"/>
  </cols>
  <sheetData>
    <row r="1" spans="2:6" x14ac:dyDescent="0.25">
      <c r="B1" t="s">
        <v>30</v>
      </c>
      <c r="C1" t="s">
        <v>31</v>
      </c>
      <c r="E1" t="s">
        <v>32</v>
      </c>
      <c r="F1" t="s">
        <v>33</v>
      </c>
    </row>
    <row r="2" spans="2:6" x14ac:dyDescent="0.25">
      <c r="B2" s="2">
        <v>0.29377525166061769</v>
      </c>
      <c r="C2" s="2">
        <v>3.7393526405451447E-2</v>
      </c>
      <c r="E2" s="2">
        <v>0.10703280147914812</v>
      </c>
      <c r="F2" s="2">
        <v>6.7291311754684837E-3</v>
      </c>
    </row>
    <row r="3" spans="2:6" x14ac:dyDescent="0.25">
      <c r="B3" s="2">
        <v>7.5989064007719528E-2</v>
      </c>
      <c r="C3" s="2">
        <v>4.6469215056901082E-2</v>
      </c>
      <c r="E3" s="2">
        <v>1.4313284014152461E-2</v>
      </c>
      <c r="F3" s="2">
        <v>7.6597607236650132E-3</v>
      </c>
    </row>
    <row r="4" spans="2:6" x14ac:dyDescent="0.25">
      <c r="B4" s="2">
        <v>3.8570519863528593E-2</v>
      </c>
      <c r="C4" s="2">
        <v>2.7371176960609305E-3</v>
      </c>
      <c r="E4" s="2">
        <v>1.4745850922338518E-2</v>
      </c>
      <c r="F4" s="2">
        <v>2.5586100202308697E-3</v>
      </c>
    </row>
    <row r="5" spans="2:6" x14ac:dyDescent="0.25">
      <c r="B5" s="2">
        <v>5.3122087604846227E-2</v>
      </c>
      <c r="C5" s="2">
        <v>6.5961560332082336E-3</v>
      </c>
      <c r="E5" s="2">
        <v>4.3553898726312518E-2</v>
      </c>
      <c r="F5" s="2">
        <v>1.2509951097463891E-2</v>
      </c>
    </row>
    <row r="6" spans="2:6" x14ac:dyDescent="0.25">
      <c r="B6" s="2">
        <v>6.8042590431738617E-2</v>
      </c>
      <c r="C6" s="2">
        <v>0.20672882042967167</v>
      </c>
      <c r="E6" s="2">
        <v>8.6056009334889143E-3</v>
      </c>
      <c r="F6" s="2">
        <v>1.3849479800027023E-2</v>
      </c>
    </row>
    <row r="7" spans="2:6" x14ac:dyDescent="0.25">
      <c r="B7" s="2">
        <v>7.3519982902329556E-2</v>
      </c>
      <c r="C7" s="2">
        <v>2.6511422655215725E-2</v>
      </c>
      <c r="E7" s="2">
        <v>5.627983187290732E-3</v>
      </c>
      <c r="F7" s="2">
        <v>4.684476730371024E-3</v>
      </c>
    </row>
    <row r="8" spans="2:6" x14ac:dyDescent="0.25">
      <c r="B8" s="2">
        <v>0.20451957607077165</v>
      </c>
      <c r="C8" s="2">
        <v>6.9073185591348715E-2</v>
      </c>
      <c r="E8" s="2">
        <v>0.21450468599456951</v>
      </c>
      <c r="F8" s="2">
        <v>2.284669865204478E-3</v>
      </c>
    </row>
    <row r="9" spans="2:6" x14ac:dyDescent="0.25">
      <c r="B9" s="2">
        <v>0.1217252994011976</v>
      </c>
      <c r="C9" s="2">
        <v>6.1191066997518612E-2</v>
      </c>
      <c r="E9" s="2">
        <v>9.67440119760479E-2</v>
      </c>
      <c r="F9" s="2">
        <v>4.0198511166253106E-3</v>
      </c>
    </row>
    <row r="10" spans="2:6" x14ac:dyDescent="0.25">
      <c r="B10" s="2">
        <v>0.10357685402568706</v>
      </c>
      <c r="C10" s="2">
        <v>4.8436627582356229E-2</v>
      </c>
      <c r="E10" s="2">
        <v>1.7262809004281177E-2</v>
      </c>
      <c r="F10" s="2">
        <v>6.2116136236739254E-3</v>
      </c>
    </row>
    <row r="11" spans="2:6" x14ac:dyDescent="0.25">
      <c r="B11" s="2">
        <v>0.18920458140859331</v>
      </c>
      <c r="C11" s="2">
        <v>1.7027151403589506E-2</v>
      </c>
      <c r="E11" s="2">
        <v>1.208631272543188E-2</v>
      </c>
      <c r="F11" s="2">
        <v>5.6245845477322694E-3</v>
      </c>
    </row>
    <row r="12" spans="2:6" x14ac:dyDescent="0.25">
      <c r="B12" s="2">
        <v>3.5999373923931759E-2</v>
      </c>
      <c r="C12" s="2">
        <v>6.2789500772002058E-2</v>
      </c>
      <c r="E12" s="2">
        <v>1.8547503521677885E-2</v>
      </c>
      <c r="F12" s="2">
        <v>9.6929147366615204E-3</v>
      </c>
    </row>
    <row r="13" spans="2:6" x14ac:dyDescent="0.25">
      <c r="B13" s="2">
        <v>0.12298292339025536</v>
      </c>
      <c r="C13" s="2">
        <v>1.8226753166512202E-2</v>
      </c>
      <c r="E13" s="2">
        <v>9.8699671001096657E-3</v>
      </c>
      <c r="F13" s="2">
        <v>3.629904232313871E-3</v>
      </c>
    </row>
    <row r="14" spans="2:6" x14ac:dyDescent="0.25">
      <c r="B14" s="2">
        <v>3.8997214484679667E-2</v>
      </c>
      <c r="C14" s="2">
        <v>7.02668561503237E-2</v>
      </c>
      <c r="E14" s="2">
        <v>6.2138418684379686E-3</v>
      </c>
      <c r="F14" s="2">
        <v>6.9477340912679616E-3</v>
      </c>
    </row>
    <row r="15" spans="2:6" x14ac:dyDescent="0.25">
      <c r="B15" s="2">
        <v>0.11563244151841995</v>
      </c>
      <c r="C15" s="2">
        <v>0.17270844122216469</v>
      </c>
      <c r="E15" s="2">
        <v>1.0365597422608208E-2</v>
      </c>
      <c r="F15" s="2">
        <v>7.9406179872259629E-3</v>
      </c>
    </row>
    <row r="16" spans="2:6" x14ac:dyDescent="0.25">
      <c r="B16" s="2">
        <v>3.0424799081515498E-2</v>
      </c>
      <c r="C16" s="2">
        <v>2.3988758406102581E-2</v>
      </c>
      <c r="E16" s="2">
        <v>4.2097206276310757E-3</v>
      </c>
      <c r="F16" s="2">
        <v>6.4237679413831177E-3</v>
      </c>
    </row>
    <row r="17" spans="2:6" x14ac:dyDescent="0.25">
      <c r="B17" s="2">
        <v>2.5840789879666769E-2</v>
      </c>
      <c r="C17" s="2">
        <v>7.7565517903427084E-2</v>
      </c>
      <c r="E17" s="2">
        <v>2.6380746683122493E-2</v>
      </c>
      <c r="F17" s="2">
        <v>1.4687529999040031E-2</v>
      </c>
    </row>
    <row r="18" spans="2:6" x14ac:dyDescent="0.25">
      <c r="B18" s="2">
        <v>0.10701849415770331</v>
      </c>
      <c r="C18" s="2">
        <v>1.5271933925510362E-2</v>
      </c>
      <c r="E18" s="2">
        <v>8.5119554283061213E-3</v>
      </c>
      <c r="F18" s="2">
        <v>9.4280816580956835E-3</v>
      </c>
    </row>
    <row r="19" spans="2:6" x14ac:dyDescent="0.25">
      <c r="B19" s="2">
        <v>3.6363636363636362E-2</v>
      </c>
      <c r="C19" s="2">
        <v>9.007524578458834E-3</v>
      </c>
      <c r="E19" s="2">
        <v>1.20937885643768E-2</v>
      </c>
      <c r="F19" s="2">
        <v>1.9223375624759708E-3</v>
      </c>
    </row>
    <row r="20" spans="2:6" x14ac:dyDescent="0.25">
      <c r="B20" s="2">
        <v>5.9748915065096095E-2</v>
      </c>
      <c r="C20" s="2">
        <v>5.6006428284451584E-2</v>
      </c>
      <c r="E20" s="2">
        <v>8.9119652820830748E-3</v>
      </c>
      <c r="F20" s="2">
        <v>4.2587384491763764E-3</v>
      </c>
    </row>
    <row r="21" spans="2:6" x14ac:dyDescent="0.25">
      <c r="B21" s="2">
        <v>3.0424768332529863E-2</v>
      </c>
      <c r="C21" s="2">
        <v>8.7128712871287123E-2</v>
      </c>
      <c r="E21" s="2">
        <v>1.8747656542932134E-3</v>
      </c>
      <c r="F21" s="2">
        <v>3.8778877887788777E-3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HEMMER</dc:creator>
  <cp:lastModifiedBy>Gemma GOMEZ GIRO</cp:lastModifiedBy>
  <dcterms:created xsi:type="dcterms:W3CDTF">2017-02-06T09:23:19Z</dcterms:created>
  <dcterms:modified xsi:type="dcterms:W3CDTF">2019-08-02T15:40:58Z</dcterms:modified>
</cp:coreProperties>
</file>