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xel.chemla\Desktop\thesis\Data Axel Neuron Paper\ATP\"/>
    </mc:Choice>
  </mc:AlternateContent>
  <xr:revisionPtr revIDLastSave="0" documentId="13_ncr:1_{369400A9-9B6C-49DF-8D57-21F2C4F09EBB}" xr6:coauthVersionLast="47" xr6:coauthVersionMax="47" xr10:uidLastSave="{00000000-0000-0000-0000-000000000000}"/>
  <bookViews>
    <workbookView xWindow="31155" yWindow="2955" windowWidth="21600" windowHeight="11385" xr2:uid="{00000000-000D-0000-FFFF-FFFF00000000}"/>
  </bookViews>
  <sheets>
    <sheet name="Plate 1 - Sheet1" sheetId="1" r:id="rId1"/>
  </sheets>
  <definedNames>
    <definedName name="MethodPointer1">-1147860128</definedName>
    <definedName name="MethodPointer2">405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1" l="1"/>
  <c r="D56" i="1" s="1"/>
  <c r="D68" i="1" s="1"/>
  <c r="F55" i="1" l="1"/>
  <c r="F67" i="1" s="1"/>
  <c r="E55" i="1"/>
  <c r="E67" i="1" s="1"/>
  <c r="D55" i="1"/>
  <c r="D67" i="1" s="1"/>
  <c r="C55" i="1"/>
  <c r="C56" i="1"/>
  <c r="F56" i="1"/>
  <c r="F68" i="1" s="1"/>
  <c r="E56" i="1"/>
  <c r="E68" i="1" s="1"/>
</calcChain>
</file>

<file path=xl/sharedStrings.xml><?xml version="1.0" encoding="utf-8"?>
<sst xmlns="http://schemas.openxmlformats.org/spreadsheetml/2006/main" count="192" uniqueCount="146">
  <si>
    <t>Software Version</t>
  </si>
  <si>
    <t>3.11.19</t>
  </si>
  <si>
    <t>Experiment File Path:</t>
  </si>
  <si>
    <t>F:\LCSB\Axel\atp diff 1 22 20220626 d33.xpt</t>
  </si>
  <si>
    <t>Protocol File Path:</t>
  </si>
  <si>
    <t>C:\Users\Public\Documents\Protocols\lum_atp.prt</t>
  </si>
  <si>
    <t>Plate Number</t>
  </si>
  <si>
    <t>Plate 1</t>
  </si>
  <si>
    <t>Date</t>
  </si>
  <si>
    <t>Time</t>
  </si>
  <si>
    <t>Reader Type:</t>
  </si>
  <si>
    <t>Cytation5</t>
  </si>
  <si>
    <t>Reader Serial Number:</t>
  </si>
  <si>
    <t>Reading Type</t>
  </si>
  <si>
    <t>Reader</t>
  </si>
  <si>
    <t>Procedure Details</t>
  </si>
  <si>
    <t>Plate Type</t>
  </si>
  <si>
    <t>96 WELL PLATE</t>
  </si>
  <si>
    <t>Eject plate on completion</t>
  </si>
  <si>
    <t>Read</t>
  </si>
  <si>
    <t>Luminescence Endpoint</t>
  </si>
  <si>
    <t>A1..F12</t>
  </si>
  <si>
    <t>Integration Time: 0:01,00 (MM:SS,ss)</t>
  </si>
  <si>
    <t>Filter Set 1</t>
  </si>
  <si>
    <t xml:space="preserve">    Emission: Full light</t>
  </si>
  <si>
    <t xml:space="preserve">    Optics: Top,  Gain: 135</t>
  </si>
  <si>
    <t>Read Speed: Normal,  Delay: 100 msec</t>
  </si>
  <si>
    <t>Extended Dynamic Range</t>
  </si>
  <si>
    <t>Read Height: 7 mm</t>
  </si>
  <si>
    <t>A</t>
  </si>
  <si>
    <t>SPL1</t>
  </si>
  <si>
    <t>SPL9</t>
  </si>
  <si>
    <t>SPL17</t>
  </si>
  <si>
    <t>SPL25</t>
  </si>
  <si>
    <t>SPL33</t>
  </si>
  <si>
    <t>SPL41</t>
  </si>
  <si>
    <t>SPL49</t>
  </si>
  <si>
    <t>SPL57</t>
  </si>
  <si>
    <t>SPL65</t>
  </si>
  <si>
    <t>SPL73</t>
  </si>
  <si>
    <t>SPL81</t>
  </si>
  <si>
    <t>SPL89</t>
  </si>
  <si>
    <t>Well ID</t>
  </si>
  <si>
    <t>B</t>
  </si>
  <si>
    <t>SPL2</t>
  </si>
  <si>
    <t>SPL10</t>
  </si>
  <si>
    <t>SPL18</t>
  </si>
  <si>
    <t>SPL26</t>
  </si>
  <si>
    <t>SPL34</t>
  </si>
  <si>
    <t>SPL42</t>
  </si>
  <si>
    <t>SPL50</t>
  </si>
  <si>
    <t>SPL58</t>
  </si>
  <si>
    <t>SPL66</t>
  </si>
  <si>
    <t>SPL74</t>
  </si>
  <si>
    <t>SPL82</t>
  </si>
  <si>
    <t>SPL90</t>
  </si>
  <si>
    <t>C</t>
  </si>
  <si>
    <t>SPL3</t>
  </si>
  <si>
    <t>SPL11</t>
  </si>
  <si>
    <t>SPL19</t>
  </si>
  <si>
    <t>SPL27</t>
  </si>
  <si>
    <t>SPL35</t>
  </si>
  <si>
    <t>SPL43</t>
  </si>
  <si>
    <t>SPL51</t>
  </si>
  <si>
    <t>SPL59</t>
  </si>
  <si>
    <t>SPL67</t>
  </si>
  <si>
    <t>SPL75</t>
  </si>
  <si>
    <t>SPL83</t>
  </si>
  <si>
    <t>SPL91</t>
  </si>
  <si>
    <t>D</t>
  </si>
  <si>
    <t>SPL44</t>
  </si>
  <si>
    <t>SPL52</t>
  </si>
  <si>
    <t>SPL60</t>
  </si>
  <si>
    <t>SPL68</t>
  </si>
  <si>
    <t>SPL76</t>
  </si>
  <si>
    <t>SPL84</t>
  </si>
  <si>
    <t>SPL92</t>
  </si>
  <si>
    <t>E</t>
  </si>
  <si>
    <t>SPL5</t>
  </si>
  <si>
    <t>SPL13</t>
  </si>
  <si>
    <t>SPL21</t>
  </si>
  <si>
    <t>SPL29</t>
  </si>
  <si>
    <t>SPL37</t>
  </si>
  <si>
    <t>SPL45</t>
  </si>
  <si>
    <t>SPL53</t>
  </si>
  <si>
    <t>SPL61</t>
  </si>
  <si>
    <t>SPL69</t>
  </si>
  <si>
    <t>SPL77</t>
  </si>
  <si>
    <t>SPL85</t>
  </si>
  <si>
    <t>SPL93</t>
  </si>
  <si>
    <t>F</t>
  </si>
  <si>
    <t>SPL6</t>
  </si>
  <si>
    <t>SPL14</t>
  </si>
  <si>
    <t>SPL22</t>
  </si>
  <si>
    <t>SPL30</t>
  </si>
  <si>
    <t>SPL38</t>
  </si>
  <si>
    <t>SPL46</t>
  </si>
  <si>
    <t>SPL54</t>
  </si>
  <si>
    <t>SPL62</t>
  </si>
  <si>
    <t>SPL70</t>
  </si>
  <si>
    <t>SPL78</t>
  </si>
  <si>
    <t>SPL86</t>
  </si>
  <si>
    <t>SPL94</t>
  </si>
  <si>
    <t>G</t>
  </si>
  <si>
    <t>SPL7</t>
  </si>
  <si>
    <t>SPL15</t>
  </si>
  <si>
    <t>SPL23</t>
  </si>
  <si>
    <t>SPL31</t>
  </si>
  <si>
    <t>SPL39</t>
  </si>
  <si>
    <t>SPL47</t>
  </si>
  <si>
    <t>SPL55</t>
  </si>
  <si>
    <t>SPL63</t>
  </si>
  <si>
    <t>SPL71</t>
  </si>
  <si>
    <t>SPL79</t>
  </si>
  <si>
    <t>SPL87</t>
  </si>
  <si>
    <t>SPL95</t>
  </si>
  <si>
    <t>H</t>
  </si>
  <si>
    <t>SPL8</t>
  </si>
  <si>
    <t>SPL16</t>
  </si>
  <si>
    <t>SPL24</t>
  </si>
  <si>
    <t>SPL32</t>
  </si>
  <si>
    <t>SPL40</t>
  </si>
  <si>
    <t>SPL48</t>
  </si>
  <si>
    <t>SPL56</t>
  </si>
  <si>
    <t>SPL64</t>
  </si>
  <si>
    <t>SPL72</t>
  </si>
  <si>
    <t>SPL80</t>
  </si>
  <si>
    <t>SPL88</t>
  </si>
  <si>
    <t>SPL96</t>
  </si>
  <si>
    <t>Results</t>
  </si>
  <si>
    <t>Actual Temperature:</t>
  </si>
  <si>
    <t>Lum</t>
  </si>
  <si>
    <t>RQ1 40k diff1</t>
  </si>
  <si>
    <t>RQ18gc 40k diff 1</t>
  </si>
  <si>
    <t>18075 40k diff1</t>
  </si>
  <si>
    <t>bca</t>
  </si>
  <si>
    <t>blank</t>
  </si>
  <si>
    <t>rq</t>
  </si>
  <si>
    <t>rq gc</t>
  </si>
  <si>
    <t>average blank</t>
  </si>
  <si>
    <t>minus blank</t>
  </si>
  <si>
    <t>normalized to protein amount</t>
  </si>
  <si>
    <t>diff 1 22 with two tech replicates</t>
  </si>
  <si>
    <t>mut</t>
  </si>
  <si>
    <t>iso ctrl</t>
  </si>
  <si>
    <t>ctrl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</si>
</sst>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u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27413E"/>
      <name val="Arial"/>
      <family val="2"/>
    </font>
    <font>
      <sz val="7"/>
      <color rgb="FF000000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A6CAF0"/>
        <bgColor indexed="64"/>
      </patternFill>
    </fill>
    <fill>
      <patternFill patternType="solid">
        <fgColor rgb="FFE8F3FF"/>
        <bgColor indexed="64"/>
      </patternFill>
    </fill>
    <fill>
      <patternFill patternType="solid">
        <fgColor rgb="FFABCEEA"/>
        <bgColor indexed="64"/>
      </patternFill>
    </fill>
    <fill>
      <patternFill patternType="solid">
        <fgColor rgb="FF60A0D1"/>
        <bgColor indexed="64"/>
      </patternFill>
    </fill>
    <fill>
      <patternFill patternType="solid">
        <fgColor rgb="FF247CBD"/>
        <bgColor indexed="64"/>
      </patternFill>
    </fill>
    <fill>
      <patternFill patternType="solid">
        <fgColor rgb="FF8DBCE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/>
    <xf numFmtId="21" fontId="0" fillId="0" borderId="0" xfId="0" applyNumberFormat="1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5" fillId="0" borderId="0" xfId="0" applyFont="1"/>
    <xf numFmtId="0" fontId="3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77"/>
  <sheetViews>
    <sheetView tabSelected="1" topLeftCell="A28" workbookViewId="0">
      <selection activeCell="P53" sqref="P53:Q55"/>
    </sheetView>
  </sheetViews>
  <sheetFormatPr defaultRowHeight="12.75" x14ac:dyDescent="0.2"/>
  <cols>
    <col min="1" max="1" width="20.7109375" customWidth="1"/>
    <col min="2" max="2" width="12.7109375" customWidth="1"/>
    <col min="3" max="3" width="11.5703125" bestFit="1" customWidth="1"/>
    <col min="16" max="16" width="15.85546875" bestFit="1" customWidth="1"/>
  </cols>
  <sheetData>
    <row r="2" spans="1:2" x14ac:dyDescent="0.2">
      <c r="A2" t="s">
        <v>0</v>
      </c>
      <c r="B2" t="s">
        <v>1</v>
      </c>
    </row>
    <row r="4" spans="1:2" x14ac:dyDescent="0.2">
      <c r="A4" t="s">
        <v>2</v>
      </c>
      <c r="B4" t="s">
        <v>3</v>
      </c>
    </row>
    <row r="5" spans="1:2" x14ac:dyDescent="0.2">
      <c r="A5" t="s">
        <v>4</v>
      </c>
      <c r="B5" t="s">
        <v>5</v>
      </c>
    </row>
    <row r="6" spans="1:2" x14ac:dyDescent="0.2">
      <c r="A6" t="s">
        <v>6</v>
      </c>
      <c r="B6" t="s">
        <v>7</v>
      </c>
    </row>
    <row r="7" spans="1:2" x14ac:dyDescent="0.2">
      <c r="A7" t="s">
        <v>8</v>
      </c>
      <c r="B7" s="1">
        <v>44618</v>
      </c>
    </row>
    <row r="8" spans="1:2" x14ac:dyDescent="0.2">
      <c r="A8" t="s">
        <v>9</v>
      </c>
      <c r="B8" s="2">
        <v>0.75635416666666666</v>
      </c>
    </row>
    <row r="9" spans="1:2" x14ac:dyDescent="0.2">
      <c r="A9" t="s">
        <v>10</v>
      </c>
      <c r="B9" t="s">
        <v>11</v>
      </c>
    </row>
    <row r="10" spans="1:2" x14ac:dyDescent="0.2">
      <c r="A10" t="s">
        <v>12</v>
      </c>
      <c r="B10">
        <v>1509096</v>
      </c>
    </row>
    <row r="11" spans="1:2" x14ac:dyDescent="0.2">
      <c r="A11" t="s">
        <v>13</v>
      </c>
      <c r="B11" t="s">
        <v>14</v>
      </c>
    </row>
    <row r="13" spans="1:2" x14ac:dyDescent="0.2">
      <c r="A13" s="3" t="s">
        <v>15</v>
      </c>
      <c r="B13" s="4"/>
    </row>
    <row r="14" spans="1:2" x14ac:dyDescent="0.2">
      <c r="A14" t="s">
        <v>16</v>
      </c>
      <c r="B14" t="s">
        <v>17</v>
      </c>
    </row>
    <row r="15" spans="1:2" x14ac:dyDescent="0.2">
      <c r="A15" t="s">
        <v>18</v>
      </c>
    </row>
    <row r="16" spans="1:2" x14ac:dyDescent="0.2">
      <c r="A16" t="s">
        <v>19</v>
      </c>
      <c r="B16" t="s">
        <v>20</v>
      </c>
    </row>
    <row r="17" spans="2:15" x14ac:dyDescent="0.2">
      <c r="B17" t="s">
        <v>21</v>
      </c>
    </row>
    <row r="18" spans="2:15" x14ac:dyDescent="0.2">
      <c r="B18" t="s">
        <v>22</v>
      </c>
    </row>
    <row r="19" spans="2:15" x14ac:dyDescent="0.2">
      <c r="B19" t="s">
        <v>23</v>
      </c>
    </row>
    <row r="20" spans="2:15" x14ac:dyDescent="0.2">
      <c r="B20" t="s">
        <v>24</v>
      </c>
    </row>
    <row r="21" spans="2:15" x14ac:dyDescent="0.2">
      <c r="B21" t="s">
        <v>25</v>
      </c>
    </row>
    <row r="22" spans="2:15" x14ac:dyDescent="0.2">
      <c r="B22" t="s">
        <v>26</v>
      </c>
    </row>
    <row r="23" spans="2:15" x14ac:dyDescent="0.2">
      <c r="B23" t="s">
        <v>27</v>
      </c>
    </row>
    <row r="24" spans="2:15" x14ac:dyDescent="0.2">
      <c r="B24" t="s">
        <v>28</v>
      </c>
    </row>
    <row r="26" spans="2:15" x14ac:dyDescent="0.2">
      <c r="B26" s="5"/>
      <c r="C26" s="6">
        <v>1</v>
      </c>
      <c r="D26" s="6">
        <v>2</v>
      </c>
      <c r="E26" s="6">
        <v>3</v>
      </c>
      <c r="F26" s="6">
        <v>4</v>
      </c>
      <c r="G26" s="6">
        <v>5</v>
      </c>
      <c r="H26" s="6">
        <v>6</v>
      </c>
      <c r="I26" s="6">
        <v>7</v>
      </c>
      <c r="J26" s="6">
        <v>8</v>
      </c>
      <c r="K26" s="6">
        <v>9</v>
      </c>
      <c r="L26" s="6">
        <v>10</v>
      </c>
      <c r="M26" s="6">
        <v>11</v>
      </c>
      <c r="N26" s="6">
        <v>12</v>
      </c>
    </row>
    <row r="27" spans="2:15" x14ac:dyDescent="0.2">
      <c r="B27" s="6" t="s">
        <v>29</v>
      </c>
      <c r="C27" s="7" t="s">
        <v>30</v>
      </c>
      <c r="D27" s="7" t="s">
        <v>31</v>
      </c>
      <c r="E27" s="7" t="s">
        <v>32</v>
      </c>
      <c r="F27" s="7" t="s">
        <v>33</v>
      </c>
      <c r="G27" s="7" t="s">
        <v>34</v>
      </c>
      <c r="H27" s="7" t="s">
        <v>35</v>
      </c>
      <c r="I27" s="7" t="s">
        <v>36</v>
      </c>
      <c r="J27" s="7" t="s">
        <v>37</v>
      </c>
      <c r="K27" s="7" t="s">
        <v>38</v>
      </c>
      <c r="L27" s="7" t="s">
        <v>39</v>
      </c>
      <c r="M27" s="7" t="s">
        <v>40</v>
      </c>
      <c r="N27" s="7" t="s">
        <v>41</v>
      </c>
      <c r="O27" s="8" t="s">
        <v>42</v>
      </c>
    </row>
    <row r="28" spans="2:15" x14ac:dyDescent="0.2">
      <c r="B28" s="6" t="s">
        <v>43</v>
      </c>
      <c r="C28" s="7" t="s">
        <v>44</v>
      </c>
      <c r="D28" s="7" t="s">
        <v>45</v>
      </c>
      <c r="E28" s="7" t="s">
        <v>46</v>
      </c>
      <c r="F28" s="7" t="s">
        <v>47</v>
      </c>
      <c r="G28" s="7" t="s">
        <v>48</v>
      </c>
      <c r="H28" s="7" t="s">
        <v>49</v>
      </c>
      <c r="I28" s="7" t="s">
        <v>50</v>
      </c>
      <c r="J28" s="7" t="s">
        <v>51</v>
      </c>
      <c r="K28" s="7" t="s">
        <v>52</v>
      </c>
      <c r="L28" s="7" t="s">
        <v>53</v>
      </c>
      <c r="M28" s="7" t="s">
        <v>54</v>
      </c>
      <c r="N28" s="7" t="s">
        <v>55</v>
      </c>
      <c r="O28" s="8" t="s">
        <v>42</v>
      </c>
    </row>
    <row r="29" spans="2:15" x14ac:dyDescent="0.2">
      <c r="B29" s="6" t="s">
        <v>56</v>
      </c>
      <c r="C29" s="7" t="s">
        <v>57</v>
      </c>
      <c r="D29" s="7" t="s">
        <v>58</v>
      </c>
      <c r="E29" s="7" t="s">
        <v>59</v>
      </c>
      <c r="F29" s="7" t="s">
        <v>60</v>
      </c>
      <c r="G29" s="7" t="s">
        <v>61</v>
      </c>
      <c r="H29" s="7" t="s">
        <v>62</v>
      </c>
      <c r="I29" s="7" t="s">
        <v>63</v>
      </c>
      <c r="J29" s="7" t="s">
        <v>64</v>
      </c>
      <c r="K29" s="7" t="s">
        <v>65</v>
      </c>
      <c r="L29" s="7" t="s">
        <v>66</v>
      </c>
      <c r="M29" s="7" t="s">
        <v>67</v>
      </c>
      <c r="N29" s="7" t="s">
        <v>68</v>
      </c>
      <c r="O29" s="8" t="s">
        <v>42</v>
      </c>
    </row>
    <row r="30" spans="2:15" x14ac:dyDescent="0.2">
      <c r="B30" s="6" t="s">
        <v>69</v>
      </c>
      <c r="C30" s="7" t="s">
        <v>136</v>
      </c>
      <c r="D30" s="7" t="s">
        <v>137</v>
      </c>
      <c r="E30" s="7" t="s">
        <v>138</v>
      </c>
      <c r="F30" s="7">
        <v>18075</v>
      </c>
      <c r="H30" s="7" t="s">
        <v>70</v>
      </c>
      <c r="I30" s="7" t="s">
        <v>71</v>
      </c>
      <c r="J30" s="7" t="s">
        <v>72</v>
      </c>
      <c r="K30" s="7" t="s">
        <v>73</v>
      </c>
      <c r="L30" s="7" t="s">
        <v>74</v>
      </c>
      <c r="M30" s="7" t="s">
        <v>75</v>
      </c>
      <c r="N30" s="7" t="s">
        <v>76</v>
      </c>
      <c r="O30" s="8" t="s">
        <v>42</v>
      </c>
    </row>
    <row r="31" spans="2:15" x14ac:dyDescent="0.2">
      <c r="B31" s="6" t="s">
        <v>77</v>
      </c>
      <c r="C31" s="7" t="s">
        <v>78</v>
      </c>
      <c r="D31" s="7" t="s">
        <v>79</v>
      </c>
      <c r="E31" s="7" t="s">
        <v>80</v>
      </c>
      <c r="F31" s="7" t="s">
        <v>81</v>
      </c>
      <c r="G31" s="7" t="s">
        <v>82</v>
      </c>
      <c r="H31" s="7" t="s">
        <v>83</v>
      </c>
      <c r="I31" s="7" t="s">
        <v>84</v>
      </c>
      <c r="J31" s="7" t="s">
        <v>85</v>
      </c>
      <c r="K31" s="7" t="s">
        <v>86</v>
      </c>
      <c r="L31" s="7" t="s">
        <v>87</v>
      </c>
      <c r="M31" s="7" t="s">
        <v>88</v>
      </c>
      <c r="N31" s="7" t="s">
        <v>89</v>
      </c>
      <c r="O31" s="8" t="s">
        <v>42</v>
      </c>
    </row>
    <row r="32" spans="2:15" x14ac:dyDescent="0.2">
      <c r="B32" s="6" t="s">
        <v>90</v>
      </c>
      <c r="C32" s="7" t="s">
        <v>91</v>
      </c>
      <c r="D32" s="7" t="s">
        <v>92</v>
      </c>
      <c r="E32" s="7" t="s">
        <v>93</v>
      </c>
      <c r="F32" s="7" t="s">
        <v>94</v>
      </c>
      <c r="G32" s="7" t="s">
        <v>95</v>
      </c>
      <c r="H32" s="7" t="s">
        <v>96</v>
      </c>
      <c r="I32" s="7" t="s">
        <v>97</v>
      </c>
      <c r="J32" s="7" t="s">
        <v>98</v>
      </c>
      <c r="K32" s="7" t="s">
        <v>99</v>
      </c>
      <c r="L32" s="7" t="s">
        <v>100</v>
      </c>
      <c r="M32" s="7" t="s">
        <v>101</v>
      </c>
      <c r="N32" s="7" t="s">
        <v>102</v>
      </c>
      <c r="O32" s="8" t="s">
        <v>42</v>
      </c>
    </row>
    <row r="33" spans="1:15" x14ac:dyDescent="0.2">
      <c r="B33" s="6" t="s">
        <v>103</v>
      </c>
      <c r="C33" s="7" t="s">
        <v>104</v>
      </c>
      <c r="D33" s="7" t="s">
        <v>105</v>
      </c>
      <c r="E33" s="7" t="s">
        <v>106</v>
      </c>
      <c r="F33" s="7" t="s">
        <v>107</v>
      </c>
      <c r="G33" s="7" t="s">
        <v>108</v>
      </c>
      <c r="H33" s="7" t="s">
        <v>109</v>
      </c>
      <c r="I33" s="7" t="s">
        <v>110</v>
      </c>
      <c r="J33" s="7" t="s">
        <v>111</v>
      </c>
      <c r="K33" s="7" t="s">
        <v>112</v>
      </c>
      <c r="L33" s="7" t="s">
        <v>113</v>
      </c>
      <c r="M33" s="7" t="s">
        <v>114</v>
      </c>
      <c r="N33" s="7" t="s">
        <v>115</v>
      </c>
      <c r="O33" s="8" t="s">
        <v>42</v>
      </c>
    </row>
    <row r="34" spans="1:15" x14ac:dyDescent="0.2">
      <c r="B34" s="6" t="s">
        <v>116</v>
      </c>
      <c r="C34" s="7" t="s">
        <v>117</v>
      </c>
      <c r="D34" s="7" t="s">
        <v>118</v>
      </c>
      <c r="E34" s="7" t="s">
        <v>119</v>
      </c>
      <c r="F34" s="7" t="s">
        <v>120</v>
      </c>
      <c r="G34" s="7" t="s">
        <v>121</v>
      </c>
      <c r="H34" s="7" t="s">
        <v>122</v>
      </c>
      <c r="I34" s="7" t="s">
        <v>123</v>
      </c>
      <c r="J34" s="7" t="s">
        <v>124</v>
      </c>
      <c r="K34" s="7" t="s">
        <v>125</v>
      </c>
      <c r="L34" s="7" t="s">
        <v>126</v>
      </c>
      <c r="M34" s="7" t="s">
        <v>127</v>
      </c>
      <c r="N34" s="7" t="s">
        <v>128</v>
      </c>
      <c r="O34" s="8" t="s">
        <v>42</v>
      </c>
    </row>
    <row r="36" spans="1:15" x14ac:dyDescent="0.2">
      <c r="A36" s="3" t="s">
        <v>129</v>
      </c>
      <c r="B36" s="4"/>
    </row>
    <row r="37" spans="1:15" x14ac:dyDescent="0.2">
      <c r="A37" t="s">
        <v>130</v>
      </c>
      <c r="B37">
        <v>24.4</v>
      </c>
    </row>
    <row r="39" spans="1:15" x14ac:dyDescent="0.2">
      <c r="B39" s="5"/>
      <c r="C39" s="6">
        <v>1</v>
      </c>
      <c r="D39" s="6">
        <v>2</v>
      </c>
      <c r="E39" s="6">
        <v>3</v>
      </c>
      <c r="F39" s="6">
        <v>4</v>
      </c>
      <c r="G39" s="6">
        <v>5</v>
      </c>
      <c r="H39" s="6">
        <v>6</v>
      </c>
      <c r="I39" s="6">
        <v>7</v>
      </c>
      <c r="J39" s="6">
        <v>8</v>
      </c>
      <c r="K39" s="6">
        <v>9</v>
      </c>
      <c r="L39" s="6">
        <v>10</v>
      </c>
      <c r="M39" s="6">
        <v>11</v>
      </c>
      <c r="N39" s="6">
        <v>12</v>
      </c>
    </row>
    <row r="40" spans="1:15" x14ac:dyDescent="0.2">
      <c r="B40" s="6" t="s">
        <v>29</v>
      </c>
      <c r="C40" s="9">
        <v>28</v>
      </c>
      <c r="D40" s="9">
        <v>32</v>
      </c>
      <c r="E40" s="9">
        <v>35</v>
      </c>
      <c r="F40" s="9">
        <v>40</v>
      </c>
      <c r="G40" s="9">
        <v>37</v>
      </c>
      <c r="H40" s="9">
        <v>29</v>
      </c>
      <c r="I40" s="9">
        <v>30</v>
      </c>
      <c r="J40" s="9">
        <v>26</v>
      </c>
      <c r="K40" s="9">
        <v>26</v>
      </c>
      <c r="L40" s="9">
        <v>23</v>
      </c>
      <c r="M40" s="9">
        <v>24</v>
      </c>
      <c r="N40" s="9">
        <v>22</v>
      </c>
      <c r="O40" s="8" t="s">
        <v>131</v>
      </c>
    </row>
    <row r="41" spans="1:15" x14ac:dyDescent="0.2">
      <c r="B41" s="6" t="s">
        <v>43</v>
      </c>
      <c r="C41" s="9">
        <v>36</v>
      </c>
      <c r="D41" s="9">
        <v>43</v>
      </c>
      <c r="E41" s="9">
        <v>51</v>
      </c>
      <c r="F41" s="9">
        <v>49</v>
      </c>
      <c r="G41" s="9">
        <v>47</v>
      </c>
      <c r="H41" s="9">
        <v>36</v>
      </c>
      <c r="I41" s="9">
        <v>25</v>
      </c>
      <c r="J41" s="9">
        <v>27</v>
      </c>
      <c r="K41" s="9">
        <v>23</v>
      </c>
      <c r="L41" s="9">
        <v>23</v>
      </c>
      <c r="M41" s="9">
        <v>22</v>
      </c>
      <c r="N41" s="9">
        <v>25</v>
      </c>
      <c r="O41" s="8" t="s">
        <v>131</v>
      </c>
    </row>
    <row r="42" spans="1:15" x14ac:dyDescent="0.2">
      <c r="B42" s="6" t="s">
        <v>56</v>
      </c>
      <c r="C42" s="9">
        <v>81</v>
      </c>
      <c r="D42" s="9">
        <v>198</v>
      </c>
      <c r="E42" s="9">
        <v>288</v>
      </c>
      <c r="F42" s="9">
        <v>314</v>
      </c>
      <c r="G42" s="9">
        <v>145</v>
      </c>
      <c r="H42" s="9">
        <v>57</v>
      </c>
      <c r="I42" s="9">
        <v>39</v>
      </c>
      <c r="J42" s="9">
        <v>30</v>
      </c>
      <c r="K42" s="9">
        <v>32</v>
      </c>
      <c r="L42" s="9">
        <v>23</v>
      </c>
      <c r="M42" s="9">
        <v>24</v>
      </c>
      <c r="N42" s="9">
        <v>24</v>
      </c>
      <c r="O42" s="8" t="s">
        <v>131</v>
      </c>
    </row>
    <row r="43" spans="1:15" x14ac:dyDescent="0.2">
      <c r="B43" s="6" t="s">
        <v>69</v>
      </c>
      <c r="C43" s="9">
        <v>209</v>
      </c>
      <c r="D43" s="10">
        <v>39021</v>
      </c>
      <c r="E43" s="11">
        <v>81128</v>
      </c>
      <c r="F43" s="12">
        <v>122801</v>
      </c>
      <c r="G43" s="9">
        <v>367</v>
      </c>
      <c r="H43" s="9">
        <v>66</v>
      </c>
      <c r="I43" s="9">
        <v>35</v>
      </c>
      <c r="J43" s="9">
        <v>28</v>
      </c>
      <c r="K43" s="9">
        <v>23</v>
      </c>
      <c r="L43" s="9">
        <v>21</v>
      </c>
      <c r="M43" s="9">
        <v>24</v>
      </c>
      <c r="N43" s="9">
        <v>25</v>
      </c>
      <c r="O43" s="8" t="s">
        <v>131</v>
      </c>
    </row>
    <row r="44" spans="1:15" x14ac:dyDescent="0.2">
      <c r="B44" s="6" t="s">
        <v>77</v>
      </c>
      <c r="C44" s="9">
        <v>139</v>
      </c>
      <c r="D44" s="10">
        <v>39057</v>
      </c>
      <c r="E44" s="11">
        <v>82388</v>
      </c>
      <c r="F44" s="13">
        <v>60924</v>
      </c>
      <c r="G44" s="9">
        <v>272</v>
      </c>
      <c r="H44" s="9">
        <v>66</v>
      </c>
      <c r="I44" s="9">
        <v>38</v>
      </c>
      <c r="J44" s="9">
        <v>28</v>
      </c>
      <c r="K44" s="9">
        <v>28</v>
      </c>
      <c r="L44" s="9">
        <v>30</v>
      </c>
      <c r="M44" s="9">
        <v>23</v>
      </c>
      <c r="N44" s="9">
        <v>22</v>
      </c>
      <c r="O44" s="8" t="s">
        <v>131</v>
      </c>
    </row>
    <row r="45" spans="1:15" x14ac:dyDescent="0.2">
      <c r="B45" s="6" t="s">
        <v>90</v>
      </c>
      <c r="C45" s="9">
        <v>73</v>
      </c>
      <c r="D45" s="9">
        <v>170</v>
      </c>
      <c r="E45" s="9">
        <v>258</v>
      </c>
      <c r="F45" s="9">
        <v>233</v>
      </c>
      <c r="G45" s="9">
        <v>99</v>
      </c>
      <c r="H45" s="9">
        <v>49</v>
      </c>
      <c r="I45" s="9">
        <v>35</v>
      </c>
      <c r="J45" s="9">
        <v>28</v>
      </c>
      <c r="K45" s="9">
        <v>29</v>
      </c>
      <c r="L45" s="9">
        <v>24</v>
      </c>
      <c r="M45" s="9">
        <v>22</v>
      </c>
      <c r="N45" s="9">
        <v>25</v>
      </c>
      <c r="O45" s="8" t="s">
        <v>131</v>
      </c>
    </row>
    <row r="46" spans="1:15" x14ac:dyDescent="0.2">
      <c r="B46" s="6" t="s">
        <v>103</v>
      </c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8" t="s">
        <v>131</v>
      </c>
    </row>
    <row r="47" spans="1:15" x14ac:dyDescent="0.2">
      <c r="B47" s="6" t="s">
        <v>116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8" t="s">
        <v>131</v>
      </c>
    </row>
    <row r="49" spans="1:17" x14ac:dyDescent="0.2">
      <c r="B49" s="16" t="s">
        <v>139</v>
      </c>
      <c r="C49">
        <f>AVERAGE(C43:C44)</f>
        <v>174</v>
      </c>
      <c r="D49" s="15"/>
      <c r="E49" s="15"/>
      <c r="F49" s="15"/>
    </row>
    <row r="50" spans="1:17" x14ac:dyDescent="0.2">
      <c r="I50" s="15"/>
      <c r="J50" s="15"/>
      <c r="K50" s="15"/>
    </row>
    <row r="51" spans="1:17" x14ac:dyDescent="0.2">
      <c r="A51" t="s">
        <v>140</v>
      </c>
      <c r="B51" s="5"/>
      <c r="C51" s="6">
        <v>1</v>
      </c>
      <c r="D51" s="6">
        <v>2</v>
      </c>
      <c r="E51" s="6">
        <v>3</v>
      </c>
      <c r="F51" s="6">
        <v>4</v>
      </c>
      <c r="G51" s="6">
        <v>5</v>
      </c>
      <c r="H51" s="6">
        <v>6</v>
      </c>
      <c r="I51" s="6">
        <v>7</v>
      </c>
      <c r="J51" s="6">
        <v>8</v>
      </c>
      <c r="K51" s="6">
        <v>9</v>
      </c>
      <c r="L51" s="6">
        <v>10</v>
      </c>
      <c r="M51" s="6">
        <v>11</v>
      </c>
      <c r="N51" s="6">
        <v>12</v>
      </c>
      <c r="P51" s="15" t="s">
        <v>135</v>
      </c>
    </row>
    <row r="52" spans="1:17" x14ac:dyDescent="0.2">
      <c r="B52" s="6" t="s">
        <v>29</v>
      </c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8" t="s">
        <v>131</v>
      </c>
    </row>
    <row r="53" spans="1:17" x14ac:dyDescent="0.2">
      <c r="B53" s="6" t="s">
        <v>43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8" t="s">
        <v>131</v>
      </c>
      <c r="P53" t="s">
        <v>132</v>
      </c>
      <c r="Q53">
        <v>0.39776437278219434</v>
      </c>
    </row>
    <row r="54" spans="1:17" x14ac:dyDescent="0.2">
      <c r="B54" s="6" t="s">
        <v>56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8" t="s">
        <v>131</v>
      </c>
      <c r="P54" t="s">
        <v>133</v>
      </c>
      <c r="Q54">
        <v>0.39689969161869976</v>
      </c>
    </row>
    <row r="55" spans="1:17" x14ac:dyDescent="0.2">
      <c r="B55" s="6" t="s">
        <v>69</v>
      </c>
      <c r="C55" s="9">
        <f>C43-$C$49</f>
        <v>35</v>
      </c>
      <c r="D55" s="9">
        <f t="shared" ref="D55:F55" si="0">D43-$C$49</f>
        <v>38847</v>
      </c>
      <c r="E55" s="9">
        <f t="shared" si="0"/>
        <v>80954</v>
      </c>
      <c r="F55" s="9">
        <f t="shared" si="0"/>
        <v>122627</v>
      </c>
      <c r="G55" s="9"/>
      <c r="H55" s="9"/>
      <c r="I55" s="9"/>
      <c r="J55" s="9"/>
      <c r="K55" s="9"/>
      <c r="L55" s="9"/>
      <c r="M55" s="9"/>
      <c r="N55" s="9"/>
      <c r="O55" s="8" t="s">
        <v>131</v>
      </c>
      <c r="P55" t="s">
        <v>134</v>
      </c>
      <c r="Q55">
        <v>0.29688490370783227</v>
      </c>
    </row>
    <row r="56" spans="1:17" x14ac:dyDescent="0.2">
      <c r="B56" s="6" t="s">
        <v>77</v>
      </c>
      <c r="C56" s="9">
        <f>C44-$C$49</f>
        <v>-35</v>
      </c>
      <c r="D56" s="9">
        <f t="shared" ref="D56:F56" si="1">D44-$C$49</f>
        <v>38883</v>
      </c>
      <c r="E56" s="9">
        <f t="shared" si="1"/>
        <v>82214</v>
      </c>
      <c r="F56" s="9">
        <f t="shared" si="1"/>
        <v>60750</v>
      </c>
      <c r="G56" s="9"/>
      <c r="H56" s="9"/>
      <c r="I56" s="9"/>
      <c r="J56" s="9"/>
      <c r="K56" s="9"/>
      <c r="L56" s="9"/>
      <c r="M56" s="9"/>
      <c r="N56" s="9"/>
      <c r="O56" s="8" t="s">
        <v>131</v>
      </c>
    </row>
    <row r="57" spans="1:17" x14ac:dyDescent="0.2">
      <c r="B57" s="6" t="s">
        <v>90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8" t="s">
        <v>131</v>
      </c>
    </row>
    <row r="58" spans="1:17" x14ac:dyDescent="0.2">
      <c r="B58" s="6" t="s">
        <v>103</v>
      </c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8" t="s">
        <v>131</v>
      </c>
    </row>
    <row r="59" spans="1:17" x14ac:dyDescent="0.2">
      <c r="B59" s="6" t="s">
        <v>116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8" t="s">
        <v>131</v>
      </c>
    </row>
    <row r="60" spans="1:17" x14ac:dyDescent="0.2">
      <c r="J60" s="15"/>
    </row>
    <row r="61" spans="1:17" x14ac:dyDescent="0.2">
      <c r="A61" t="s">
        <v>141</v>
      </c>
    </row>
    <row r="63" spans="1:17" x14ac:dyDescent="0.2">
      <c r="C63">
        <v>1</v>
      </c>
      <c r="D63">
        <v>2</v>
      </c>
      <c r="E63">
        <v>3</v>
      </c>
      <c r="F63">
        <v>4</v>
      </c>
      <c r="G63">
        <v>5</v>
      </c>
      <c r="H63">
        <v>6</v>
      </c>
      <c r="I63">
        <v>7</v>
      </c>
      <c r="J63">
        <v>8</v>
      </c>
      <c r="K63">
        <v>9</v>
      </c>
      <c r="L63">
        <v>10</v>
      </c>
      <c r="M63">
        <v>11</v>
      </c>
      <c r="N63">
        <v>12</v>
      </c>
    </row>
    <row r="64" spans="1:17" x14ac:dyDescent="0.2">
      <c r="B64" t="s">
        <v>29</v>
      </c>
    </row>
    <row r="65" spans="2:6" x14ac:dyDescent="0.2">
      <c r="B65" t="s">
        <v>43</v>
      </c>
    </row>
    <row r="66" spans="2:6" x14ac:dyDescent="0.2">
      <c r="B66" t="s">
        <v>56</v>
      </c>
    </row>
    <row r="67" spans="2:6" x14ac:dyDescent="0.2">
      <c r="B67" t="s">
        <v>69</v>
      </c>
      <c r="D67">
        <f>D55/Q53</f>
        <v>97663.347092354175</v>
      </c>
      <c r="E67">
        <f>E55/Q54</f>
        <v>203965.89291828487</v>
      </c>
      <c r="F67">
        <f>F55/Q55</f>
        <v>413045.58927886275</v>
      </c>
    </row>
    <row r="68" spans="2:6" x14ac:dyDescent="0.2">
      <c r="B68" t="s">
        <v>77</v>
      </c>
      <c r="D68">
        <f>D56/Q53</f>
        <v>97753.85293567089</v>
      </c>
      <c r="E68">
        <f>E56/Q54</f>
        <v>207140.49855947663</v>
      </c>
      <c r="F68">
        <f>F56/Q55</f>
        <v>204624.75269468315</v>
      </c>
    </row>
    <row r="69" spans="2:6" x14ac:dyDescent="0.2">
      <c r="B69" t="s">
        <v>90</v>
      </c>
    </row>
    <row r="70" spans="2:6" x14ac:dyDescent="0.2">
      <c r="B70" t="s">
        <v>103</v>
      </c>
    </row>
    <row r="71" spans="2:6" x14ac:dyDescent="0.2">
      <c r="B71" t="s">
        <v>116</v>
      </c>
    </row>
    <row r="73" spans="2:6" x14ac:dyDescent="0.2">
      <c r="C73" t="s">
        <v>142</v>
      </c>
    </row>
    <row r="75" spans="2:6" x14ac:dyDescent="0.2">
      <c r="D75" t="s">
        <v>143</v>
      </c>
      <c r="E75" t="s">
        <v>144</v>
      </c>
      <c r="F75" t="s">
        <v>145</v>
      </c>
    </row>
    <row r="76" spans="2:6" x14ac:dyDescent="0.2">
      <c r="D76">
        <v>97663.347092354175</v>
      </c>
      <c r="E76">
        <v>203965.89291828487</v>
      </c>
      <c r="F76">
        <v>413045.58927886275</v>
      </c>
    </row>
    <row r="77" spans="2:6" x14ac:dyDescent="0.2">
      <c r="D77">
        <v>97753.85293567089</v>
      </c>
      <c r="E77">
        <v>207140.49855947663</v>
      </c>
      <c r="F77">
        <v>204624.75269468315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Plate 1 - 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BioTek</dc:creator>
  <cp:lastModifiedBy>Axel CHEMLA</cp:lastModifiedBy>
  <dcterms:created xsi:type="dcterms:W3CDTF">2011-01-18T20:51:17Z</dcterms:created>
  <dcterms:modified xsi:type="dcterms:W3CDTF">2023-07-04T15:43:08Z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oMacroName">
    <vt:lpwstr>None</vt:lpwstr>
  </property>
  <property fmtid="{D5CDD505-2E9C-101B-9397-08002B2CF9AE}" pid="3" name="LastEdited">
    <vt:lpwstr>16.0</vt:lpwstr>
  </property>
</Properties>
</file>