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xPD_Project\Results\Seahorse\"/>
    </mc:Choice>
  </mc:AlternateContent>
  <xr:revisionPtr revIDLastSave="0" documentId="13_ncr:1_{22D69DE2-D749-409C-9BB5-804F081D588C}" xr6:coauthVersionLast="47" xr6:coauthVersionMax="47" xr10:uidLastSave="{00000000-0000-0000-0000-000000000000}"/>
  <bookViews>
    <workbookView xWindow="-120" yWindow="-120" windowWidth="29040" windowHeight="15840" activeTab="8" xr2:uid="{34219802-3059-4BC0-B135-00FBD1AB4341}"/>
  </bookViews>
  <sheets>
    <sheet name="20201216" sheetId="1" r:id="rId1"/>
    <sheet name="20210302" sheetId="2" r:id="rId2"/>
    <sheet name="20210309" sheetId="3" r:id="rId3"/>
    <sheet name="20210316" sheetId="4" r:id="rId4"/>
    <sheet name="20210616" sheetId="5" r:id="rId5"/>
    <sheet name="20210623" sheetId="6" r:id="rId6"/>
    <sheet name="20211207_AxPD13" sheetId="8" r:id="rId7"/>
    <sheet name="20211207_AxPD14" sheetId="9" r:id="rId8"/>
    <sheet name="20211207_AxPD15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9" l="1"/>
  <c r="AA19" i="9"/>
  <c r="AA26" i="8"/>
  <c r="Y32" i="1"/>
  <c r="O3" i="10"/>
  <c r="U3" i="10"/>
  <c r="AE40" i="10" s="1"/>
  <c r="T3" i="10"/>
  <c r="AD40" i="10" s="1"/>
  <c r="S3" i="10"/>
  <c r="AC39" i="10" s="1"/>
  <c r="R3" i="10"/>
  <c r="AB40" i="10" s="1"/>
  <c r="Q3" i="10"/>
  <c r="AA40" i="10" s="1"/>
  <c r="P3" i="10"/>
  <c r="Y40" i="10"/>
  <c r="N3" i="10"/>
  <c r="X40" i="10" s="1"/>
  <c r="U3" i="9"/>
  <c r="AE41" i="9" s="1"/>
  <c r="T3" i="9"/>
  <c r="AD21" i="9" s="1"/>
  <c r="S3" i="9"/>
  <c r="AC41" i="9" s="1"/>
  <c r="R3" i="9"/>
  <c r="AB41" i="9" s="1"/>
  <c r="Q3" i="9"/>
  <c r="AA41" i="9" s="1"/>
  <c r="P3" i="9"/>
  <c r="Z41" i="9" s="1"/>
  <c r="O3" i="9"/>
  <c r="Y41" i="9" s="1"/>
  <c r="N3" i="9"/>
  <c r="X38" i="9" s="1"/>
  <c r="AG35" i="8"/>
  <c r="AG11" i="8"/>
  <c r="R3" i="8"/>
  <c r="S3" i="8"/>
  <c r="T3" i="8"/>
  <c r="U3" i="8"/>
  <c r="Q3" i="8"/>
  <c r="P3" i="8"/>
  <c r="O3" i="8"/>
  <c r="N3" i="8"/>
  <c r="X3" i="8" s="1"/>
  <c r="AE4" i="8"/>
  <c r="N3" i="6"/>
  <c r="X48" i="6" s="1"/>
  <c r="AN48" i="6"/>
  <c r="AM48" i="6"/>
  <c r="AL48" i="6"/>
  <c r="AK48" i="6"/>
  <c r="AJ48" i="6"/>
  <c r="AI48" i="6"/>
  <c r="AH48" i="6"/>
  <c r="AN38" i="6"/>
  <c r="AM38" i="6"/>
  <c r="AL38" i="6"/>
  <c r="AK38" i="6"/>
  <c r="AJ38" i="6"/>
  <c r="AI38" i="6"/>
  <c r="AH38" i="6"/>
  <c r="AN26" i="6"/>
  <c r="AM26" i="6"/>
  <c r="AL26" i="6"/>
  <c r="AK26" i="6"/>
  <c r="AJ26" i="6"/>
  <c r="AI26" i="6"/>
  <c r="AH26" i="6"/>
  <c r="AN15" i="6"/>
  <c r="AM15" i="6"/>
  <c r="AL15" i="6"/>
  <c r="AK15" i="6"/>
  <c r="AJ15" i="6"/>
  <c r="AI15" i="6"/>
  <c r="AH15" i="6"/>
  <c r="Y43" i="6"/>
  <c r="Z43" i="6"/>
  <c r="AA43" i="6"/>
  <c r="AB43" i="6"/>
  <c r="AC43" i="6"/>
  <c r="AD43" i="6"/>
  <c r="AE43" i="6"/>
  <c r="X44" i="6"/>
  <c r="Y44" i="6"/>
  <c r="Z44" i="6"/>
  <c r="AA44" i="6"/>
  <c r="AB44" i="6"/>
  <c r="AC44" i="6"/>
  <c r="AD44" i="6"/>
  <c r="AE44" i="6"/>
  <c r="U3" i="6"/>
  <c r="T3" i="6"/>
  <c r="S3" i="6"/>
  <c r="AC21" i="6" s="1"/>
  <c r="R3" i="6"/>
  <c r="Q3" i="6"/>
  <c r="P3" i="6"/>
  <c r="O3" i="6"/>
  <c r="X41" i="6"/>
  <c r="U3" i="5"/>
  <c r="AN31" i="5" s="1"/>
  <c r="T3" i="5"/>
  <c r="AD31" i="5" s="1"/>
  <c r="S3" i="5"/>
  <c r="AC15" i="5" s="1"/>
  <c r="R3" i="5"/>
  <c r="AK31" i="5" s="1"/>
  <c r="Q3" i="5"/>
  <c r="AJ31" i="5" s="1"/>
  <c r="P3" i="5"/>
  <c r="AI31" i="5" s="1"/>
  <c r="O3" i="5"/>
  <c r="AH31" i="5" s="1"/>
  <c r="N3" i="5"/>
  <c r="X14" i="5" s="1"/>
  <c r="X30" i="5"/>
  <c r="AC3" i="10" l="1"/>
  <c r="AC13" i="10"/>
  <c r="AC20" i="10"/>
  <c r="AC27" i="10"/>
  <c r="AC38" i="10"/>
  <c r="X3" i="10"/>
  <c r="X4" i="10"/>
  <c r="X5" i="10"/>
  <c r="X6" i="10"/>
  <c r="X10" i="10"/>
  <c r="X11" i="10"/>
  <c r="X12" i="10"/>
  <c r="X13" i="10"/>
  <c r="X14" i="10"/>
  <c r="X18" i="10"/>
  <c r="X19" i="10"/>
  <c r="X20" i="10"/>
  <c r="X21" i="10"/>
  <c r="X25" i="10"/>
  <c r="X26" i="10"/>
  <c r="X27" i="10"/>
  <c r="X28" i="10"/>
  <c r="X29" i="10"/>
  <c r="X30" i="10"/>
  <c r="X34" i="10"/>
  <c r="X35" i="10"/>
  <c r="X36" i="10"/>
  <c r="X37" i="10"/>
  <c r="X38" i="10"/>
  <c r="X39" i="10"/>
  <c r="Z12" i="10"/>
  <c r="AC6" i="10"/>
  <c r="AC11" i="10"/>
  <c r="AC18" i="10"/>
  <c r="AC28" i="10"/>
  <c r="AC34" i="10"/>
  <c r="AC37" i="10"/>
  <c r="Y3" i="10"/>
  <c r="Y4" i="10"/>
  <c r="Y5" i="10"/>
  <c r="Y6" i="10"/>
  <c r="Y10" i="10"/>
  <c r="Y11" i="10"/>
  <c r="Y12" i="10"/>
  <c r="Y13" i="10"/>
  <c r="Y14" i="10"/>
  <c r="Y18" i="10"/>
  <c r="Y19" i="10"/>
  <c r="Y20" i="10"/>
  <c r="Y21" i="10"/>
  <c r="Y25" i="10"/>
  <c r="Y26" i="10"/>
  <c r="Y27" i="10"/>
  <c r="Y28" i="10"/>
  <c r="Y29" i="10"/>
  <c r="Y30" i="10"/>
  <c r="Y34" i="10"/>
  <c r="Y35" i="10"/>
  <c r="Y36" i="10"/>
  <c r="Y37" i="10"/>
  <c r="Y38" i="10"/>
  <c r="Y39" i="10"/>
  <c r="Z3" i="10"/>
  <c r="Z6" i="10"/>
  <c r="Z13" i="10"/>
  <c r="Z19" i="10"/>
  <c r="Z21" i="10"/>
  <c r="Z25" i="10"/>
  <c r="Z26" i="10"/>
  <c r="Z27" i="10"/>
  <c r="Z29" i="10"/>
  <c r="Z34" i="10"/>
  <c r="Z35" i="10"/>
  <c r="Z37" i="10"/>
  <c r="Z40" i="10"/>
  <c r="AA3" i="10"/>
  <c r="AA4" i="10"/>
  <c r="AA5" i="10"/>
  <c r="AA6" i="10"/>
  <c r="AA10" i="10"/>
  <c r="AA11" i="10"/>
  <c r="AA12" i="10"/>
  <c r="AA13" i="10"/>
  <c r="AA14" i="10"/>
  <c r="AA18" i="10"/>
  <c r="AA19" i="10"/>
  <c r="AA20" i="10"/>
  <c r="AA21" i="10"/>
  <c r="AA25" i="10"/>
  <c r="AA26" i="10"/>
  <c r="AA27" i="10"/>
  <c r="AA28" i="10"/>
  <c r="AA29" i="10"/>
  <c r="AA30" i="10"/>
  <c r="AA34" i="10"/>
  <c r="AA35" i="10"/>
  <c r="AA36" i="10"/>
  <c r="AA37" i="10"/>
  <c r="AA38" i="10"/>
  <c r="AA39" i="10"/>
  <c r="Z5" i="10"/>
  <c r="Z10" i="10"/>
  <c r="Z14" i="10"/>
  <c r="Z18" i="10"/>
  <c r="Z20" i="10"/>
  <c r="Z28" i="10"/>
  <c r="Z30" i="10"/>
  <c r="Z36" i="10"/>
  <c r="Z38" i="10"/>
  <c r="Z39" i="10"/>
  <c r="AB3" i="10"/>
  <c r="AB4" i="10"/>
  <c r="AB5" i="10"/>
  <c r="AB6" i="10"/>
  <c r="AB10" i="10"/>
  <c r="AB11" i="10"/>
  <c r="AB12" i="10"/>
  <c r="AB13" i="10"/>
  <c r="AB14" i="10"/>
  <c r="AB18" i="10"/>
  <c r="AB19" i="10"/>
  <c r="AB20" i="10"/>
  <c r="AB21" i="10"/>
  <c r="AB25" i="10"/>
  <c r="AB26" i="10"/>
  <c r="AB27" i="10"/>
  <c r="AB28" i="10"/>
  <c r="AB29" i="10"/>
  <c r="AB30" i="10"/>
  <c r="AB34" i="10"/>
  <c r="AB35" i="10"/>
  <c r="AB36" i="10"/>
  <c r="AB37" i="10"/>
  <c r="AB38" i="10"/>
  <c r="AB39" i="10"/>
  <c r="Z11" i="10"/>
  <c r="AC4" i="10"/>
  <c r="AC21" i="10"/>
  <c r="AC26" i="10"/>
  <c r="AC29" i="10"/>
  <c r="AC35" i="10"/>
  <c r="AC40" i="10"/>
  <c r="AD3" i="10"/>
  <c r="AD4" i="10"/>
  <c r="AD5" i="10"/>
  <c r="AD6" i="10"/>
  <c r="AD10" i="10"/>
  <c r="AD11" i="10"/>
  <c r="AD12" i="10"/>
  <c r="AD13" i="10"/>
  <c r="AD14" i="10"/>
  <c r="AD18" i="10"/>
  <c r="AD19" i="10"/>
  <c r="AD20" i="10"/>
  <c r="AD21" i="10"/>
  <c r="AD25" i="10"/>
  <c r="AD26" i="10"/>
  <c r="AD27" i="10"/>
  <c r="AD28" i="10"/>
  <c r="AD29" i="10"/>
  <c r="AD30" i="10"/>
  <c r="AD34" i="10"/>
  <c r="AD35" i="10"/>
  <c r="AD36" i="10"/>
  <c r="AD37" i="10"/>
  <c r="AD38" i="10"/>
  <c r="AD39" i="10"/>
  <c r="Z4" i="10"/>
  <c r="AC5" i="10"/>
  <c r="AC10" i="10"/>
  <c r="AC12" i="10"/>
  <c r="AC14" i="10"/>
  <c r="AC19" i="10"/>
  <c r="AC25" i="10"/>
  <c r="AC30" i="10"/>
  <c r="AC36" i="10"/>
  <c r="AE3" i="10"/>
  <c r="AE4" i="10"/>
  <c r="AE5" i="10"/>
  <c r="AE6" i="10"/>
  <c r="AE10" i="10"/>
  <c r="AE11" i="10"/>
  <c r="AE12" i="10"/>
  <c r="AE13" i="10"/>
  <c r="AE14" i="10"/>
  <c r="AE18" i="10"/>
  <c r="AE19" i="10"/>
  <c r="AE20" i="10"/>
  <c r="AE21" i="10"/>
  <c r="AE25" i="10"/>
  <c r="AE26" i="10"/>
  <c r="AE27" i="10"/>
  <c r="AE28" i="10"/>
  <c r="AE29" i="10"/>
  <c r="AE30" i="10"/>
  <c r="AE34" i="10"/>
  <c r="AE35" i="10"/>
  <c r="AE36" i="10"/>
  <c r="AE37" i="10"/>
  <c r="AE38" i="10"/>
  <c r="AE39" i="10"/>
  <c r="AD5" i="9"/>
  <c r="AD14" i="9"/>
  <c r="AD27" i="9"/>
  <c r="AE28" i="9"/>
  <c r="AE39" i="9"/>
  <c r="X6" i="9"/>
  <c r="X19" i="9"/>
  <c r="X29" i="9"/>
  <c r="X36" i="9"/>
  <c r="X41" i="9"/>
  <c r="Y3" i="9"/>
  <c r="Y4" i="9"/>
  <c r="Y5" i="9"/>
  <c r="Y6" i="9"/>
  <c r="Y7" i="9"/>
  <c r="Y11" i="9"/>
  <c r="Y12" i="9"/>
  <c r="Y13" i="9"/>
  <c r="Y14" i="9"/>
  <c r="Y15" i="9"/>
  <c r="Y19" i="9"/>
  <c r="Y20" i="9"/>
  <c r="Y21" i="9"/>
  <c r="Y22" i="9"/>
  <c r="Y26" i="9"/>
  <c r="Y27" i="9"/>
  <c r="Y28" i="9"/>
  <c r="Y29" i="9"/>
  <c r="Y30" i="9"/>
  <c r="Y31" i="9"/>
  <c r="Y35" i="9"/>
  <c r="Y36" i="9"/>
  <c r="Y37" i="9"/>
  <c r="Y38" i="9"/>
  <c r="Y39" i="9"/>
  <c r="Y40" i="9"/>
  <c r="AD11" i="9"/>
  <c r="AD19" i="9"/>
  <c r="AD29" i="9"/>
  <c r="AE6" i="9"/>
  <c r="AE15" i="9"/>
  <c r="AE36" i="9"/>
  <c r="X3" i="9"/>
  <c r="X15" i="9"/>
  <c r="X22" i="9"/>
  <c r="X30" i="9"/>
  <c r="X39" i="9"/>
  <c r="Z3" i="9"/>
  <c r="AI3" i="9" s="1"/>
  <c r="Z4" i="9"/>
  <c r="Z5" i="9"/>
  <c r="Z6" i="9"/>
  <c r="Z7" i="9"/>
  <c r="Z11" i="9"/>
  <c r="Z12" i="9"/>
  <c r="Z13" i="9"/>
  <c r="Z14" i="9"/>
  <c r="Z15" i="9"/>
  <c r="Z19" i="9"/>
  <c r="Z20" i="9"/>
  <c r="Z21" i="9"/>
  <c r="Z22" i="9"/>
  <c r="Z26" i="9"/>
  <c r="Z27" i="9"/>
  <c r="Z28" i="9"/>
  <c r="Z29" i="9"/>
  <c r="Z30" i="9"/>
  <c r="Z31" i="9"/>
  <c r="Z35" i="9"/>
  <c r="Z36" i="9"/>
  <c r="Z37" i="9"/>
  <c r="Z38" i="9"/>
  <c r="Z39" i="9"/>
  <c r="Z40" i="9"/>
  <c r="AD3" i="9"/>
  <c r="AD7" i="9"/>
  <c r="AD28" i="9"/>
  <c r="AE3" i="9"/>
  <c r="AE11" i="9"/>
  <c r="AE19" i="9"/>
  <c r="AE26" i="9"/>
  <c r="AN26" i="9" s="1"/>
  <c r="X7" i="9"/>
  <c r="X12" i="9"/>
  <c r="X26" i="9"/>
  <c r="X31" i="9"/>
  <c r="X40" i="9"/>
  <c r="AA3" i="9"/>
  <c r="AA4" i="9"/>
  <c r="AA5" i="9"/>
  <c r="AA6" i="9"/>
  <c r="AA7" i="9"/>
  <c r="AA11" i="9"/>
  <c r="AA12" i="9"/>
  <c r="AA13" i="9"/>
  <c r="AA14" i="9"/>
  <c r="AA15" i="9"/>
  <c r="AA20" i="9"/>
  <c r="AA21" i="9"/>
  <c r="AA22" i="9"/>
  <c r="AA26" i="9"/>
  <c r="AA27" i="9"/>
  <c r="AA28" i="9"/>
  <c r="AA29" i="9"/>
  <c r="AA30" i="9"/>
  <c r="AA31" i="9"/>
  <c r="AA35" i="9"/>
  <c r="AA36" i="9"/>
  <c r="AA37" i="9"/>
  <c r="AA38" i="9"/>
  <c r="AA39" i="9"/>
  <c r="AA40" i="9"/>
  <c r="AD13" i="9"/>
  <c r="AD26" i="9"/>
  <c r="AE5" i="9"/>
  <c r="AE13" i="9"/>
  <c r="AE22" i="9"/>
  <c r="AE35" i="9"/>
  <c r="X4" i="9"/>
  <c r="X11" i="9"/>
  <c r="X13" i="9"/>
  <c r="X20" i="9"/>
  <c r="X27" i="9"/>
  <c r="X35" i="9"/>
  <c r="X37" i="9"/>
  <c r="AB3" i="9"/>
  <c r="AB4" i="9"/>
  <c r="AB5" i="9"/>
  <c r="AB6" i="9"/>
  <c r="AB7" i="9"/>
  <c r="AB11" i="9"/>
  <c r="AB12" i="9"/>
  <c r="AB13" i="9"/>
  <c r="AB14" i="9"/>
  <c r="AB15" i="9"/>
  <c r="AB19" i="9"/>
  <c r="AB20" i="9"/>
  <c r="AB21" i="9"/>
  <c r="AB22" i="9"/>
  <c r="AB26" i="9"/>
  <c r="AB27" i="9"/>
  <c r="AB28" i="9"/>
  <c r="AB29" i="9"/>
  <c r="AB30" i="9"/>
  <c r="AB31" i="9"/>
  <c r="AB35" i="9"/>
  <c r="AB36" i="9"/>
  <c r="AB37" i="9"/>
  <c r="AB38" i="9"/>
  <c r="AB39" i="9"/>
  <c r="AB40" i="9"/>
  <c r="AD4" i="9"/>
  <c r="AD12" i="9"/>
  <c r="AE7" i="9"/>
  <c r="AE14" i="9"/>
  <c r="AE21" i="9"/>
  <c r="AE29" i="9"/>
  <c r="AE38" i="9"/>
  <c r="X5" i="9"/>
  <c r="X14" i="9"/>
  <c r="X21" i="9"/>
  <c r="X28" i="9"/>
  <c r="AC4" i="9"/>
  <c r="AC5" i="9"/>
  <c r="AC6" i="9"/>
  <c r="AC7" i="9"/>
  <c r="AC11" i="9"/>
  <c r="AC12" i="9"/>
  <c r="AC13" i="9"/>
  <c r="AC14" i="9"/>
  <c r="AC15" i="9"/>
  <c r="AC19" i="9"/>
  <c r="AC20" i="9"/>
  <c r="AC21" i="9"/>
  <c r="AC22" i="9"/>
  <c r="AC26" i="9"/>
  <c r="AC27" i="9"/>
  <c r="AC28" i="9"/>
  <c r="AC29" i="9"/>
  <c r="AC30" i="9"/>
  <c r="AC31" i="9"/>
  <c r="AC35" i="9"/>
  <c r="AC36" i="9"/>
  <c r="AC37" i="9"/>
  <c r="AC38" i="9"/>
  <c r="AC39" i="9"/>
  <c r="AC40" i="9"/>
  <c r="AD15" i="9"/>
  <c r="AD20" i="9"/>
  <c r="AD22" i="9"/>
  <c r="AD30" i="9"/>
  <c r="AD31" i="9"/>
  <c r="AD35" i="9"/>
  <c r="AD36" i="9"/>
  <c r="AD37" i="9"/>
  <c r="AD38" i="9"/>
  <c r="AD39" i="9"/>
  <c r="AD40" i="9"/>
  <c r="AD41" i="9"/>
  <c r="AD6" i="9"/>
  <c r="AE4" i="9"/>
  <c r="AE12" i="9"/>
  <c r="AE20" i="9"/>
  <c r="AE27" i="9"/>
  <c r="AE30" i="9"/>
  <c r="AE31" i="9"/>
  <c r="AE37" i="9"/>
  <c r="AE40" i="9"/>
  <c r="AE5" i="8"/>
  <c r="X6" i="8"/>
  <c r="AE41" i="8"/>
  <c r="AE40" i="8"/>
  <c r="AE39" i="8"/>
  <c r="AE38" i="8"/>
  <c r="AE37" i="8"/>
  <c r="AE36" i="8"/>
  <c r="AE35" i="8"/>
  <c r="AE31" i="8"/>
  <c r="AE30" i="8"/>
  <c r="AE29" i="8"/>
  <c r="AE28" i="8"/>
  <c r="AE27" i="8"/>
  <c r="AE26" i="8"/>
  <c r="AE22" i="8"/>
  <c r="AE21" i="8"/>
  <c r="AE20" i="8"/>
  <c r="AE19" i="8"/>
  <c r="AE15" i="8"/>
  <c r="AE14" i="8"/>
  <c r="AE13" i="8"/>
  <c r="AE12" i="8"/>
  <c r="AE11" i="8"/>
  <c r="AE6" i="8"/>
  <c r="AE7" i="8"/>
  <c r="X27" i="8"/>
  <c r="X11" i="8"/>
  <c r="X37" i="8"/>
  <c r="X29" i="8"/>
  <c r="X26" i="8"/>
  <c r="X22" i="8"/>
  <c r="X19" i="8"/>
  <c r="X14" i="8"/>
  <c r="X39" i="8"/>
  <c r="X36" i="8"/>
  <c r="X35" i="8"/>
  <c r="X31" i="8"/>
  <c r="X28" i="8"/>
  <c r="X20" i="8"/>
  <c r="X15" i="8"/>
  <c r="X12" i="8"/>
  <c r="X5" i="8"/>
  <c r="X41" i="8"/>
  <c r="X40" i="8"/>
  <c r="X38" i="8"/>
  <c r="X30" i="8"/>
  <c r="X21" i="8"/>
  <c r="X13" i="8"/>
  <c r="X7" i="8"/>
  <c r="AE3" i="8"/>
  <c r="X4" i="8"/>
  <c r="Y5" i="8"/>
  <c r="Y11" i="8"/>
  <c r="Y14" i="8"/>
  <c r="Y21" i="8"/>
  <c r="Y30" i="8"/>
  <c r="Y37" i="8"/>
  <c r="Y40" i="8"/>
  <c r="Z3" i="8"/>
  <c r="Z4" i="8"/>
  <c r="Z5" i="8"/>
  <c r="Z6" i="8"/>
  <c r="Z7" i="8"/>
  <c r="Z11" i="8"/>
  <c r="Z12" i="8"/>
  <c r="Z13" i="8"/>
  <c r="Z14" i="8"/>
  <c r="Z15" i="8"/>
  <c r="Z19" i="8"/>
  <c r="Z20" i="8"/>
  <c r="Z21" i="8"/>
  <c r="Z22" i="8"/>
  <c r="Z26" i="8"/>
  <c r="Z27" i="8"/>
  <c r="Z28" i="8"/>
  <c r="Z29" i="8"/>
  <c r="Z30" i="8"/>
  <c r="Z31" i="8"/>
  <c r="Z35" i="8"/>
  <c r="Z36" i="8"/>
  <c r="Z37" i="8"/>
  <c r="Z38" i="8"/>
  <c r="Z39" i="8"/>
  <c r="Z40" i="8"/>
  <c r="Z41" i="8"/>
  <c r="Y6" i="8"/>
  <c r="Y12" i="8"/>
  <c r="Y22" i="8"/>
  <c r="Y27" i="8"/>
  <c r="Y28" i="8"/>
  <c r="Y31" i="8"/>
  <c r="Y35" i="8"/>
  <c r="Y38" i="8"/>
  <c r="Y41" i="8"/>
  <c r="AA3" i="8"/>
  <c r="AA4" i="8"/>
  <c r="AA5" i="8"/>
  <c r="AA6" i="8"/>
  <c r="AA7" i="8"/>
  <c r="AA11" i="8"/>
  <c r="AA12" i="8"/>
  <c r="AA13" i="8"/>
  <c r="AA14" i="8"/>
  <c r="AA15" i="8"/>
  <c r="AA19" i="8"/>
  <c r="AA20" i="8"/>
  <c r="AA21" i="8"/>
  <c r="AA22" i="8"/>
  <c r="AA27" i="8"/>
  <c r="AA28" i="8"/>
  <c r="AA29" i="8"/>
  <c r="AA30" i="8"/>
  <c r="AA31" i="8"/>
  <c r="AA35" i="8"/>
  <c r="AA36" i="8"/>
  <c r="AA37" i="8"/>
  <c r="AA38" i="8"/>
  <c r="AA39" i="8"/>
  <c r="AA40" i="8"/>
  <c r="AA41" i="8"/>
  <c r="Y3" i="8"/>
  <c r="Y4" i="8"/>
  <c r="Y7" i="8"/>
  <c r="Y13" i="8"/>
  <c r="Y15" i="8"/>
  <c r="Y19" i="8"/>
  <c r="Y20" i="8"/>
  <c r="Y26" i="8"/>
  <c r="Y29" i="8"/>
  <c r="Y36" i="8"/>
  <c r="Y39" i="8"/>
  <c r="AB3" i="8"/>
  <c r="AB4" i="8"/>
  <c r="AB5" i="8"/>
  <c r="AB6" i="8"/>
  <c r="AB7" i="8"/>
  <c r="AB11" i="8"/>
  <c r="AB12" i="8"/>
  <c r="AB13" i="8"/>
  <c r="AB14" i="8"/>
  <c r="AB15" i="8"/>
  <c r="AB19" i="8"/>
  <c r="AB20" i="8"/>
  <c r="AB21" i="8"/>
  <c r="AB22" i="8"/>
  <c r="AB26" i="8"/>
  <c r="AB27" i="8"/>
  <c r="AB28" i="8"/>
  <c r="AB29" i="8"/>
  <c r="AB30" i="8"/>
  <c r="AB31" i="8"/>
  <c r="AB35" i="8"/>
  <c r="AB36" i="8"/>
  <c r="AB37" i="8"/>
  <c r="AB38" i="8"/>
  <c r="AB39" i="8"/>
  <c r="AB40" i="8"/>
  <c r="AB41" i="8"/>
  <c r="AC3" i="8"/>
  <c r="AC4" i="8"/>
  <c r="AC7" i="8"/>
  <c r="AC11" i="8"/>
  <c r="AC12" i="8"/>
  <c r="AC15" i="8"/>
  <c r="AC21" i="8"/>
  <c r="AC27" i="8"/>
  <c r="AC37" i="8"/>
  <c r="AC5" i="8"/>
  <c r="AC6" i="8"/>
  <c r="AC13" i="8"/>
  <c r="AC14" i="8"/>
  <c r="AC19" i="8"/>
  <c r="AC20" i="8"/>
  <c r="AC22" i="8"/>
  <c r="AC26" i="8"/>
  <c r="AC28" i="8"/>
  <c r="AC29" i="8"/>
  <c r="AC30" i="8"/>
  <c r="AC31" i="8"/>
  <c r="AC35" i="8"/>
  <c r="AC36" i="8"/>
  <c r="AC38" i="8"/>
  <c r="AC39" i="8"/>
  <c r="AC40" i="8"/>
  <c r="AC41" i="8"/>
  <c r="AD3" i="8"/>
  <c r="AD4" i="8"/>
  <c r="AD5" i="8"/>
  <c r="AD6" i="8"/>
  <c r="AD7" i="8"/>
  <c r="AD11" i="8"/>
  <c r="AD12" i="8"/>
  <c r="AD13" i="8"/>
  <c r="AD14" i="8"/>
  <c r="AD15" i="8"/>
  <c r="AD19" i="8"/>
  <c r="AD20" i="8"/>
  <c r="AD21" i="8"/>
  <c r="AD22" i="8"/>
  <c r="AD26" i="8"/>
  <c r="AD27" i="8"/>
  <c r="AD28" i="8"/>
  <c r="AD29" i="8"/>
  <c r="AD30" i="8"/>
  <c r="AD31" i="8"/>
  <c r="AD35" i="8"/>
  <c r="AD36" i="8"/>
  <c r="AD37" i="8"/>
  <c r="AD38" i="8"/>
  <c r="AD39" i="8"/>
  <c r="AD40" i="8"/>
  <c r="AD41" i="8"/>
  <c r="X43" i="6"/>
  <c r="AE55" i="6"/>
  <c r="AE50" i="6"/>
  <c r="AC49" i="6"/>
  <c r="AC53" i="6"/>
  <c r="AD51" i="6"/>
  <c r="AD55" i="6"/>
  <c r="AE49" i="6"/>
  <c r="AE52" i="6"/>
  <c r="AE54" i="6"/>
  <c r="X49" i="6"/>
  <c r="AG48" i="6" s="1"/>
  <c r="X50" i="6"/>
  <c r="X51" i="6"/>
  <c r="X52" i="6"/>
  <c r="X53" i="6"/>
  <c r="X54" i="6"/>
  <c r="X55" i="6"/>
  <c r="X56" i="6"/>
  <c r="Y48" i="6"/>
  <c r="Y49" i="6"/>
  <c r="Y50" i="6"/>
  <c r="Y51" i="6"/>
  <c r="Y52" i="6"/>
  <c r="Y53" i="6"/>
  <c r="Y54" i="6"/>
  <c r="Y55" i="6"/>
  <c r="Y56" i="6"/>
  <c r="AC48" i="6"/>
  <c r="AC52" i="6"/>
  <c r="AD48" i="6"/>
  <c r="AD50" i="6"/>
  <c r="AD53" i="6"/>
  <c r="AD54" i="6"/>
  <c r="AE51" i="6"/>
  <c r="AE53" i="6"/>
  <c r="AE56" i="6"/>
  <c r="Z54" i="6"/>
  <c r="Z55" i="6"/>
  <c r="Z56" i="6"/>
  <c r="AA48" i="6"/>
  <c r="AA49" i="6"/>
  <c r="AA50" i="6"/>
  <c r="AA51" i="6"/>
  <c r="AA52" i="6"/>
  <c r="AA53" i="6"/>
  <c r="AA54" i="6"/>
  <c r="AA55" i="6"/>
  <c r="AA56" i="6"/>
  <c r="AD56" i="6"/>
  <c r="AE48" i="6"/>
  <c r="Z48" i="6"/>
  <c r="Z49" i="6"/>
  <c r="Z50" i="6"/>
  <c r="Z51" i="6"/>
  <c r="Z52" i="6"/>
  <c r="Z53" i="6"/>
  <c r="AB48" i="6"/>
  <c r="AB49" i="6"/>
  <c r="AB50" i="6"/>
  <c r="AB51" i="6"/>
  <c r="AB52" i="6"/>
  <c r="AB53" i="6"/>
  <c r="AB54" i="6"/>
  <c r="AB55" i="6"/>
  <c r="AB56" i="6"/>
  <c r="AC50" i="6"/>
  <c r="AC54" i="6"/>
  <c r="AC55" i="6"/>
  <c r="AC56" i="6"/>
  <c r="AD49" i="6"/>
  <c r="AD52" i="6"/>
  <c r="AC51" i="6"/>
  <c r="AC6" i="6"/>
  <c r="AE6" i="6"/>
  <c r="AE18" i="6"/>
  <c r="AC20" i="6"/>
  <c r="AC7" i="6"/>
  <c r="AE20" i="6"/>
  <c r="AC10" i="6"/>
  <c r="AC22" i="6"/>
  <c r="AE10" i="6"/>
  <c r="AE22" i="6"/>
  <c r="AC16" i="6"/>
  <c r="AE27" i="6"/>
  <c r="AC3" i="6"/>
  <c r="AE16" i="6"/>
  <c r="AE31" i="6"/>
  <c r="AE3" i="6"/>
  <c r="AC18" i="6"/>
  <c r="AE38" i="6"/>
  <c r="AC11" i="6"/>
  <c r="AE28" i="6"/>
  <c r="AE32" i="6"/>
  <c r="AE39" i="6"/>
  <c r="AE7" i="6"/>
  <c r="AE11" i="6"/>
  <c r="AC4" i="6"/>
  <c r="AC8" i="6"/>
  <c r="AC15" i="6"/>
  <c r="AC17" i="6"/>
  <c r="AC19" i="6"/>
  <c r="AE29" i="6"/>
  <c r="AE33" i="6"/>
  <c r="AE40" i="6"/>
  <c r="AC42" i="6"/>
  <c r="AC41" i="6"/>
  <c r="AC40" i="6"/>
  <c r="AC39" i="6"/>
  <c r="AC38" i="6"/>
  <c r="AC34" i="6"/>
  <c r="AC33" i="6"/>
  <c r="AC32" i="6"/>
  <c r="AC31" i="6"/>
  <c r="AC30" i="6"/>
  <c r="AC28" i="6"/>
  <c r="AC27" i="6"/>
  <c r="AC26" i="6"/>
  <c r="AC29" i="6"/>
  <c r="AE4" i="6"/>
  <c r="AE8" i="6"/>
  <c r="AE15" i="6"/>
  <c r="AE17" i="6"/>
  <c r="AE19" i="6"/>
  <c r="AE21" i="6"/>
  <c r="AC5" i="6"/>
  <c r="AC9" i="6"/>
  <c r="AE26" i="6"/>
  <c r="AE30" i="6"/>
  <c r="AE34" i="6"/>
  <c r="AE41" i="6"/>
  <c r="AE5" i="6"/>
  <c r="AE9" i="6"/>
  <c r="AE42" i="6"/>
  <c r="X3" i="6"/>
  <c r="X5" i="6"/>
  <c r="X8" i="6"/>
  <c r="X15" i="6"/>
  <c r="X16" i="6"/>
  <c r="X18" i="6"/>
  <c r="X27" i="6"/>
  <c r="X29" i="6"/>
  <c r="X33" i="6"/>
  <c r="Y3" i="6"/>
  <c r="Y4" i="6"/>
  <c r="Y5" i="6"/>
  <c r="Y6" i="6"/>
  <c r="Y7" i="6"/>
  <c r="Y8" i="6"/>
  <c r="Y9" i="6"/>
  <c r="Y10" i="6"/>
  <c r="Y11" i="6"/>
  <c r="Y15" i="6"/>
  <c r="Y16" i="6"/>
  <c r="Y17" i="6"/>
  <c r="Y18" i="6"/>
  <c r="Y19" i="6"/>
  <c r="Y20" i="6"/>
  <c r="Y21" i="6"/>
  <c r="Y22" i="6"/>
  <c r="Y26" i="6"/>
  <c r="Y27" i="6"/>
  <c r="Y28" i="6"/>
  <c r="Y29" i="6"/>
  <c r="Y30" i="6"/>
  <c r="Y31" i="6"/>
  <c r="Y32" i="6"/>
  <c r="Y33" i="6"/>
  <c r="Y34" i="6"/>
  <c r="Y38" i="6"/>
  <c r="Y39" i="6"/>
  <c r="Y40" i="6"/>
  <c r="Y41" i="6"/>
  <c r="Y42" i="6"/>
  <c r="X4" i="6"/>
  <c r="X10" i="6"/>
  <c r="X17" i="6"/>
  <c r="X31" i="6"/>
  <c r="X42" i="6"/>
  <c r="Z3" i="6"/>
  <c r="Z4" i="6"/>
  <c r="Z5" i="6"/>
  <c r="Z6" i="6"/>
  <c r="Z7" i="6"/>
  <c r="Z8" i="6"/>
  <c r="Z9" i="6"/>
  <c r="Z10" i="6"/>
  <c r="Z11" i="6"/>
  <c r="Z15" i="6"/>
  <c r="Z16" i="6"/>
  <c r="Z17" i="6"/>
  <c r="Z18" i="6"/>
  <c r="Z19" i="6"/>
  <c r="Z20" i="6"/>
  <c r="Z21" i="6"/>
  <c r="Z22" i="6"/>
  <c r="Z26" i="6"/>
  <c r="Z27" i="6"/>
  <c r="Z28" i="6"/>
  <c r="Z29" i="6"/>
  <c r="Z30" i="6"/>
  <c r="Z31" i="6"/>
  <c r="Z32" i="6"/>
  <c r="Z33" i="6"/>
  <c r="Z34" i="6"/>
  <c r="Z38" i="6"/>
  <c r="Z39" i="6"/>
  <c r="Z40" i="6"/>
  <c r="Z41" i="6"/>
  <c r="Z42" i="6"/>
  <c r="X6" i="6"/>
  <c r="X11" i="6"/>
  <c r="X19" i="6"/>
  <c r="X21" i="6"/>
  <c r="X39" i="6"/>
  <c r="AA3" i="6"/>
  <c r="AA4" i="6"/>
  <c r="AA5" i="6"/>
  <c r="AA6" i="6"/>
  <c r="AA7" i="6"/>
  <c r="AA8" i="6"/>
  <c r="AA9" i="6"/>
  <c r="AA10" i="6"/>
  <c r="AA11" i="6"/>
  <c r="AA15" i="6"/>
  <c r="AA16" i="6"/>
  <c r="AA17" i="6"/>
  <c r="AA18" i="6"/>
  <c r="AA19" i="6"/>
  <c r="AA20" i="6"/>
  <c r="AA21" i="6"/>
  <c r="AA22" i="6"/>
  <c r="AA26" i="6"/>
  <c r="AA27" i="6"/>
  <c r="AA28" i="6"/>
  <c r="AA29" i="6"/>
  <c r="AA30" i="6"/>
  <c r="AA31" i="6"/>
  <c r="AA32" i="6"/>
  <c r="AA33" i="6"/>
  <c r="AA34" i="6"/>
  <c r="AA38" i="6"/>
  <c r="AA39" i="6"/>
  <c r="AA40" i="6"/>
  <c r="AA41" i="6"/>
  <c r="AA42" i="6"/>
  <c r="X7" i="6"/>
  <c r="X9" i="6"/>
  <c r="X20" i="6"/>
  <c r="X22" i="6"/>
  <c r="X26" i="6"/>
  <c r="X28" i="6"/>
  <c r="X30" i="6"/>
  <c r="X32" i="6"/>
  <c r="X34" i="6"/>
  <c r="X38" i="6"/>
  <c r="AG38" i="6" s="1"/>
  <c r="X40" i="6"/>
  <c r="AB3" i="6"/>
  <c r="AB4" i="6"/>
  <c r="AB5" i="6"/>
  <c r="AB6" i="6"/>
  <c r="AB7" i="6"/>
  <c r="AB8" i="6"/>
  <c r="AB9" i="6"/>
  <c r="AB10" i="6"/>
  <c r="AB11" i="6"/>
  <c r="AB15" i="6"/>
  <c r="AB16" i="6"/>
  <c r="AB17" i="6"/>
  <c r="AB18" i="6"/>
  <c r="AB19" i="6"/>
  <c r="AB20" i="6"/>
  <c r="AB21" i="6"/>
  <c r="AB22" i="6"/>
  <c r="AB26" i="6"/>
  <c r="AB27" i="6"/>
  <c r="AB28" i="6"/>
  <c r="AB29" i="6"/>
  <c r="AB30" i="6"/>
  <c r="AB31" i="6"/>
  <c r="AB32" i="6"/>
  <c r="AB33" i="6"/>
  <c r="AB34" i="6"/>
  <c r="AB38" i="6"/>
  <c r="AB39" i="6"/>
  <c r="AB40" i="6"/>
  <c r="AB41" i="6"/>
  <c r="AB42" i="6"/>
  <c r="AD3" i="6"/>
  <c r="AD4" i="6"/>
  <c r="AD5" i="6"/>
  <c r="AD6" i="6"/>
  <c r="AD7" i="6"/>
  <c r="AD8" i="6"/>
  <c r="AD9" i="6"/>
  <c r="AD10" i="6"/>
  <c r="AD11" i="6"/>
  <c r="AD15" i="6"/>
  <c r="AD16" i="6"/>
  <c r="AD17" i="6"/>
  <c r="AD18" i="6"/>
  <c r="AD19" i="6"/>
  <c r="AD20" i="6"/>
  <c r="AD21" i="6"/>
  <c r="AD22" i="6"/>
  <c r="AD26" i="6"/>
  <c r="AD27" i="6"/>
  <c r="AD28" i="6"/>
  <c r="AD29" i="6"/>
  <c r="AD30" i="6"/>
  <c r="AD31" i="6"/>
  <c r="AD32" i="6"/>
  <c r="AD33" i="6"/>
  <c r="AD34" i="6"/>
  <c r="AD38" i="6"/>
  <c r="AD39" i="6"/>
  <c r="AD40" i="6"/>
  <c r="AD41" i="6"/>
  <c r="AD42" i="6"/>
  <c r="X10" i="5"/>
  <c r="AE3" i="5"/>
  <c r="X3" i="5"/>
  <c r="X36" i="5"/>
  <c r="AG39" i="5"/>
  <c r="Y35" i="5"/>
  <c r="AH35" i="5"/>
  <c r="Y36" i="5"/>
  <c r="AH36" i="5"/>
  <c r="Y37" i="5"/>
  <c r="AH37" i="5"/>
  <c r="Y38" i="5"/>
  <c r="AH38" i="5"/>
  <c r="Y39" i="5"/>
  <c r="AH39" i="5"/>
  <c r="X39" i="5"/>
  <c r="Z35" i="5"/>
  <c r="AI35" i="5"/>
  <c r="Z36" i="5"/>
  <c r="AI36" i="5"/>
  <c r="Z37" i="5"/>
  <c r="AI37" i="5"/>
  <c r="Z38" i="5"/>
  <c r="AI38" i="5"/>
  <c r="Z39" i="5"/>
  <c r="AI39" i="5"/>
  <c r="X38" i="5"/>
  <c r="AA35" i="5"/>
  <c r="AJ35" i="5"/>
  <c r="AA36" i="5"/>
  <c r="AJ36" i="5"/>
  <c r="AA37" i="5"/>
  <c r="AJ37" i="5"/>
  <c r="AA38" i="5"/>
  <c r="AJ38" i="5"/>
  <c r="AA39" i="5"/>
  <c r="AJ39" i="5"/>
  <c r="X37" i="5"/>
  <c r="AB35" i="5"/>
  <c r="AK35" i="5"/>
  <c r="AB36" i="5"/>
  <c r="AK36" i="5"/>
  <c r="AB37" i="5"/>
  <c r="AK37" i="5"/>
  <c r="AB38" i="5"/>
  <c r="AK38" i="5"/>
  <c r="AB39" i="5"/>
  <c r="AK39" i="5"/>
  <c r="AG35" i="5"/>
  <c r="AG38" i="5"/>
  <c r="AC35" i="5"/>
  <c r="AL35" i="5"/>
  <c r="AC36" i="5"/>
  <c r="AL36" i="5"/>
  <c r="AC37" i="5"/>
  <c r="AL37" i="5"/>
  <c r="AC38" i="5"/>
  <c r="AL38" i="5"/>
  <c r="AC39" i="5"/>
  <c r="AL39" i="5"/>
  <c r="X35" i="5"/>
  <c r="AG37" i="5"/>
  <c r="AD35" i="5"/>
  <c r="AM35" i="5"/>
  <c r="AD36" i="5"/>
  <c r="AM36" i="5"/>
  <c r="AD37" i="5"/>
  <c r="AM37" i="5"/>
  <c r="AD38" i="5"/>
  <c r="AM38" i="5"/>
  <c r="AD39" i="5"/>
  <c r="AM39" i="5"/>
  <c r="AG36" i="5"/>
  <c r="AE35" i="5"/>
  <c r="AN35" i="5"/>
  <c r="AE36" i="5"/>
  <c r="AN36" i="5"/>
  <c r="AE37" i="5"/>
  <c r="AN37" i="5"/>
  <c r="AE38" i="5"/>
  <c r="AN38" i="5"/>
  <c r="AE39" i="5"/>
  <c r="AN39" i="5"/>
  <c r="AC5" i="5"/>
  <c r="AL16" i="5"/>
  <c r="AD5" i="5"/>
  <c r="AM14" i="5"/>
  <c r="X5" i="5"/>
  <c r="X8" i="5"/>
  <c r="AG14" i="5"/>
  <c r="X16" i="5"/>
  <c r="AG17" i="5"/>
  <c r="X21" i="5"/>
  <c r="AG22" i="5"/>
  <c r="AG23" i="5"/>
  <c r="X27" i="5"/>
  <c r="X28" i="5"/>
  <c r="X29" i="5"/>
  <c r="AG31" i="5"/>
  <c r="Y3" i="5"/>
  <c r="Y4" i="5"/>
  <c r="Y5" i="5"/>
  <c r="Y6" i="5"/>
  <c r="Y7" i="5"/>
  <c r="Y8" i="5"/>
  <c r="Y9" i="5"/>
  <c r="Y10" i="5"/>
  <c r="Y14" i="5"/>
  <c r="AH14" i="5"/>
  <c r="Y15" i="5"/>
  <c r="AH15" i="5"/>
  <c r="Y16" i="5"/>
  <c r="AH16" i="5"/>
  <c r="Y17" i="5"/>
  <c r="AH17" i="5"/>
  <c r="Y21" i="5"/>
  <c r="AH21" i="5"/>
  <c r="Y22" i="5"/>
  <c r="AH22" i="5"/>
  <c r="Y23" i="5"/>
  <c r="AH23" i="5"/>
  <c r="Y27" i="5"/>
  <c r="AH27" i="5"/>
  <c r="Y28" i="5"/>
  <c r="AH28" i="5"/>
  <c r="Y29" i="5"/>
  <c r="AH29" i="5"/>
  <c r="Y30" i="5"/>
  <c r="AH30" i="5"/>
  <c r="Y31" i="5"/>
  <c r="AC4" i="5"/>
  <c r="AC10" i="5"/>
  <c r="AC16" i="5"/>
  <c r="AD8" i="5"/>
  <c r="AD14" i="5"/>
  <c r="AM16" i="5"/>
  <c r="X7" i="5"/>
  <c r="X17" i="5"/>
  <c r="X31" i="5"/>
  <c r="Z3" i="5"/>
  <c r="Z4" i="5"/>
  <c r="Z5" i="5"/>
  <c r="Z6" i="5"/>
  <c r="Z7" i="5"/>
  <c r="Z8" i="5"/>
  <c r="Z9" i="5"/>
  <c r="Z10" i="5"/>
  <c r="Z14" i="5"/>
  <c r="AI14" i="5"/>
  <c r="Z15" i="5"/>
  <c r="AI15" i="5"/>
  <c r="Z16" i="5"/>
  <c r="AI16" i="5"/>
  <c r="Z17" i="5"/>
  <c r="AI17" i="5"/>
  <c r="Z21" i="5"/>
  <c r="AI21" i="5"/>
  <c r="Z22" i="5"/>
  <c r="AI22" i="5"/>
  <c r="Z23" i="5"/>
  <c r="AI23" i="5"/>
  <c r="Z27" i="5"/>
  <c r="AI27" i="5"/>
  <c r="Z28" i="5"/>
  <c r="AI28" i="5"/>
  <c r="Z29" i="5"/>
  <c r="AI29" i="5"/>
  <c r="Z30" i="5"/>
  <c r="AI30" i="5"/>
  <c r="Z31" i="5"/>
  <c r="AC8" i="5"/>
  <c r="AL17" i="5"/>
  <c r="AD3" i="5"/>
  <c r="AD9" i="5"/>
  <c r="AD17" i="5"/>
  <c r="X4" i="5"/>
  <c r="AG15" i="5"/>
  <c r="X22" i="5"/>
  <c r="AG30" i="5"/>
  <c r="AA3" i="5"/>
  <c r="AA4" i="5"/>
  <c r="AA5" i="5"/>
  <c r="AA6" i="5"/>
  <c r="AA7" i="5"/>
  <c r="AA8" i="5"/>
  <c r="AA9" i="5"/>
  <c r="AA10" i="5"/>
  <c r="AA14" i="5"/>
  <c r="AJ14" i="5"/>
  <c r="AA15" i="5"/>
  <c r="AJ15" i="5"/>
  <c r="AA16" i="5"/>
  <c r="AJ16" i="5"/>
  <c r="AA17" i="5"/>
  <c r="AJ17" i="5"/>
  <c r="AA21" i="5"/>
  <c r="AJ21" i="5"/>
  <c r="AA22" i="5"/>
  <c r="AJ22" i="5"/>
  <c r="AA23" i="5"/>
  <c r="AJ23" i="5"/>
  <c r="AA27" i="5"/>
  <c r="AJ27" i="5"/>
  <c r="AA28" i="5"/>
  <c r="AJ28" i="5"/>
  <c r="AA29" i="5"/>
  <c r="AJ29" i="5"/>
  <c r="AA30" i="5"/>
  <c r="AJ30" i="5"/>
  <c r="AA31" i="5"/>
  <c r="AC17" i="5"/>
  <c r="AD7" i="5"/>
  <c r="AD15" i="5"/>
  <c r="X6" i="5"/>
  <c r="X9" i="5"/>
  <c r="X15" i="5"/>
  <c r="AG16" i="5"/>
  <c r="AG21" i="5"/>
  <c r="X23" i="5"/>
  <c r="AG27" i="5"/>
  <c r="AG28" i="5"/>
  <c r="AG29" i="5"/>
  <c r="AB3" i="5"/>
  <c r="AB4" i="5"/>
  <c r="AB5" i="5"/>
  <c r="AB6" i="5"/>
  <c r="AB7" i="5"/>
  <c r="AB8" i="5"/>
  <c r="AB9" i="5"/>
  <c r="AB10" i="5"/>
  <c r="AB14" i="5"/>
  <c r="AK14" i="5"/>
  <c r="AB15" i="5"/>
  <c r="AK15" i="5"/>
  <c r="AB16" i="5"/>
  <c r="AK16" i="5"/>
  <c r="AB17" i="5"/>
  <c r="AK17" i="5"/>
  <c r="AB21" i="5"/>
  <c r="AK21" i="5"/>
  <c r="AB22" i="5"/>
  <c r="AK22" i="5"/>
  <c r="AB23" i="5"/>
  <c r="AK23" i="5"/>
  <c r="AB27" i="5"/>
  <c r="AK27" i="5"/>
  <c r="AB28" i="5"/>
  <c r="AK28" i="5"/>
  <c r="AB29" i="5"/>
  <c r="AK29" i="5"/>
  <c r="AB30" i="5"/>
  <c r="AK30" i="5"/>
  <c r="AB31" i="5"/>
  <c r="AC6" i="5"/>
  <c r="AC9" i="5"/>
  <c r="AC14" i="5"/>
  <c r="AL14" i="5"/>
  <c r="AL15" i="5"/>
  <c r="AC21" i="5"/>
  <c r="AL21" i="5"/>
  <c r="AC22" i="5"/>
  <c r="AL22" i="5"/>
  <c r="AC23" i="5"/>
  <c r="AL23" i="5"/>
  <c r="AC27" i="5"/>
  <c r="AL27" i="5"/>
  <c r="AC28" i="5"/>
  <c r="AL28" i="5"/>
  <c r="AC29" i="5"/>
  <c r="AL29" i="5"/>
  <c r="AC30" i="5"/>
  <c r="AL30" i="5"/>
  <c r="AC31" i="5"/>
  <c r="AL31" i="5"/>
  <c r="AC3" i="5"/>
  <c r="AD4" i="5"/>
  <c r="AD16" i="5"/>
  <c r="AM17" i="5"/>
  <c r="AD21" i="5"/>
  <c r="AM21" i="5"/>
  <c r="AM22" i="5"/>
  <c r="AM23" i="5"/>
  <c r="AD27" i="5"/>
  <c r="AD28" i="5"/>
  <c r="AM28" i="5"/>
  <c r="AM29" i="5"/>
  <c r="AD30" i="5"/>
  <c r="AM30" i="5"/>
  <c r="AM31" i="5"/>
  <c r="AC7" i="5"/>
  <c r="AD6" i="5"/>
  <c r="AD10" i="5"/>
  <c r="AM15" i="5"/>
  <c r="AD22" i="5"/>
  <c r="AD23" i="5"/>
  <c r="AM27" i="5"/>
  <c r="AD29" i="5"/>
  <c r="AE4" i="5"/>
  <c r="AE5" i="5"/>
  <c r="AE6" i="5"/>
  <c r="AE7" i="5"/>
  <c r="AE8" i="5"/>
  <c r="AE9" i="5"/>
  <c r="AE10" i="5"/>
  <c r="AE14" i="5"/>
  <c r="AN14" i="5"/>
  <c r="AE15" i="5"/>
  <c r="AN15" i="5"/>
  <c r="AE16" i="5"/>
  <c r="AN16" i="5"/>
  <c r="AE17" i="5"/>
  <c r="AN17" i="5"/>
  <c r="AE21" i="5"/>
  <c r="AN21" i="5"/>
  <c r="AE22" i="5"/>
  <c r="AN22" i="5"/>
  <c r="AE23" i="5"/>
  <c r="AN23" i="5"/>
  <c r="AE27" i="5"/>
  <c r="AN27" i="5"/>
  <c r="AE28" i="5"/>
  <c r="AN28" i="5"/>
  <c r="AE29" i="5"/>
  <c r="AN29" i="5"/>
  <c r="AE30" i="5"/>
  <c r="AN30" i="5"/>
  <c r="AE31" i="5"/>
  <c r="X77" i="1"/>
  <c r="AG77" i="1"/>
  <c r="X6" i="4"/>
  <c r="X7" i="4"/>
  <c r="U3" i="4"/>
  <c r="AN43" i="4" s="1"/>
  <c r="T3" i="4"/>
  <c r="AM36" i="4" s="1"/>
  <c r="S3" i="4"/>
  <c r="AL41" i="4" s="1"/>
  <c r="R3" i="4"/>
  <c r="AK42" i="4" s="1"/>
  <c r="Q3" i="4"/>
  <c r="AJ44" i="4" s="1"/>
  <c r="P3" i="4"/>
  <c r="AI36" i="4" s="1"/>
  <c r="O3" i="4"/>
  <c r="AH44" i="4" s="1"/>
  <c r="N3" i="4"/>
  <c r="X8" i="4" s="1"/>
  <c r="Y3" i="4"/>
  <c r="AK44" i="4"/>
  <c r="AI43" i="4"/>
  <c r="AK41" i="4"/>
  <c r="AG40" i="4"/>
  <c r="AK36" i="4"/>
  <c r="AI35" i="4"/>
  <c r="AK34" i="4"/>
  <c r="AJ34" i="4"/>
  <c r="AI34" i="4"/>
  <c r="AH34" i="4"/>
  <c r="AK33" i="4"/>
  <c r="AJ33" i="4"/>
  <c r="AH33" i="4"/>
  <c r="AJ32" i="4"/>
  <c r="AI32" i="4"/>
  <c r="AH32" i="4"/>
  <c r="AI31" i="4"/>
  <c r="AH31" i="4"/>
  <c r="AI30" i="4"/>
  <c r="AH30" i="4"/>
  <c r="AK29" i="4"/>
  <c r="AJ29" i="4"/>
  <c r="AI29" i="4"/>
  <c r="AH29" i="4"/>
  <c r="AG29" i="4"/>
  <c r="AN28" i="4"/>
  <c r="AK28" i="4"/>
  <c r="AJ28" i="4"/>
  <c r="AI28" i="4"/>
  <c r="AH28" i="4"/>
  <c r="AK24" i="4"/>
  <c r="AJ24" i="4"/>
  <c r="AI24" i="4"/>
  <c r="AH24" i="4"/>
  <c r="AK23" i="4"/>
  <c r="AJ23" i="4"/>
  <c r="AI23" i="4"/>
  <c r="AH23" i="4"/>
  <c r="AG23" i="4"/>
  <c r="AN22" i="4"/>
  <c r="AI22" i="4"/>
  <c r="AH22" i="4"/>
  <c r="AK21" i="4"/>
  <c r="AJ21" i="4"/>
  <c r="AI21" i="4"/>
  <c r="AH21" i="4"/>
  <c r="AG21" i="4"/>
  <c r="AK20" i="4"/>
  <c r="AJ20" i="4"/>
  <c r="AI20" i="4"/>
  <c r="AH20" i="4"/>
  <c r="AG20" i="4"/>
  <c r="AN19" i="4"/>
  <c r="AK19" i="4"/>
  <c r="AJ19" i="4"/>
  <c r="AI19" i="4"/>
  <c r="AH19" i="4"/>
  <c r="AK18" i="4"/>
  <c r="AJ18" i="4"/>
  <c r="AI18" i="4"/>
  <c r="AH18" i="4"/>
  <c r="AK17" i="4"/>
  <c r="AJ17" i="4"/>
  <c r="AI17" i="4"/>
  <c r="AH17" i="4"/>
  <c r="AG17" i="4"/>
  <c r="AK16" i="4"/>
  <c r="AJ16" i="4"/>
  <c r="AI16" i="4"/>
  <c r="AH16" i="4"/>
  <c r="AG16" i="4"/>
  <c r="AH18" i="10" l="1"/>
  <c r="AI10" i="10"/>
  <c r="AM18" i="10"/>
  <c r="AH25" i="10"/>
  <c r="AN18" i="10"/>
  <c r="AM10" i="10"/>
  <c r="AJ18" i="10"/>
  <c r="AG18" i="10"/>
  <c r="AL10" i="10"/>
  <c r="AM34" i="10"/>
  <c r="AK10" i="10"/>
  <c r="AH3" i="10"/>
  <c r="AN3" i="10"/>
  <c r="AK34" i="10"/>
  <c r="AJ3" i="10"/>
  <c r="AI25" i="10"/>
  <c r="AG3" i="10"/>
  <c r="AN25" i="10"/>
  <c r="AK18" i="10"/>
  <c r="AJ25" i="10"/>
  <c r="AH10" i="10"/>
  <c r="AG25" i="10"/>
  <c r="AL34" i="10"/>
  <c r="AN10" i="10"/>
  <c r="AL25" i="10"/>
  <c r="AM3" i="10"/>
  <c r="AI18" i="10"/>
  <c r="AJ10" i="10"/>
  <c r="AH34" i="10"/>
  <c r="AL18" i="10"/>
  <c r="AG10" i="10"/>
  <c r="AN34" i="10"/>
  <c r="AK3" i="10"/>
  <c r="AJ34" i="10"/>
  <c r="AI34" i="10"/>
  <c r="AG34" i="10"/>
  <c r="AM25" i="10"/>
  <c r="AI3" i="10"/>
  <c r="AK25" i="10"/>
  <c r="AL3" i="10"/>
  <c r="AL26" i="9"/>
  <c r="AJ19" i="9"/>
  <c r="AG35" i="9"/>
  <c r="AH11" i="9"/>
  <c r="AL11" i="9"/>
  <c r="AK19" i="9"/>
  <c r="AG11" i="9"/>
  <c r="AN19" i="9"/>
  <c r="AH35" i="9"/>
  <c r="AG19" i="9"/>
  <c r="AL35" i="9"/>
  <c r="AJ3" i="9"/>
  <c r="AN11" i="9"/>
  <c r="AI26" i="9"/>
  <c r="AM19" i="9"/>
  <c r="AK3" i="9"/>
  <c r="AN35" i="9"/>
  <c r="AN3" i="9"/>
  <c r="AI11" i="9"/>
  <c r="AM11" i="9"/>
  <c r="AH19" i="9"/>
  <c r="AL19" i="9"/>
  <c r="AJ26" i="9"/>
  <c r="AI35" i="9"/>
  <c r="AK26" i="9"/>
  <c r="AJ11" i="9"/>
  <c r="AG26" i="9"/>
  <c r="AG3" i="9"/>
  <c r="AH3" i="9"/>
  <c r="AL3" i="9"/>
  <c r="AK11" i="9"/>
  <c r="AJ35" i="9"/>
  <c r="AM3" i="9"/>
  <c r="AI19" i="9"/>
  <c r="AM35" i="9"/>
  <c r="AK35" i="9"/>
  <c r="AM26" i="9"/>
  <c r="AH26" i="9"/>
  <c r="AM26" i="8"/>
  <c r="AH35" i="8"/>
  <c r="AG3" i="8"/>
  <c r="AM35" i="8"/>
  <c r="AM19" i="8"/>
  <c r="AM11" i="8"/>
  <c r="AL35" i="8"/>
  <c r="AH26" i="8"/>
  <c r="AK26" i="8"/>
  <c r="AI26" i="8"/>
  <c r="AL3" i="8"/>
  <c r="AK35" i="8"/>
  <c r="AK19" i="8"/>
  <c r="AK11" i="8"/>
  <c r="AJ26" i="8"/>
  <c r="AI35" i="8"/>
  <c r="AI19" i="8"/>
  <c r="AI11" i="8"/>
  <c r="AK3" i="8"/>
  <c r="AH3" i="8"/>
  <c r="AJ35" i="8"/>
  <c r="AJ19" i="8"/>
  <c r="AJ11" i="8"/>
  <c r="AI3" i="8"/>
  <c r="AN3" i="8"/>
  <c r="AH19" i="8"/>
  <c r="AJ3" i="8"/>
  <c r="AH11" i="8"/>
  <c r="AL19" i="8"/>
  <c r="AN11" i="8"/>
  <c r="AN19" i="8"/>
  <c r="AN35" i="8"/>
  <c r="AM3" i="8"/>
  <c r="AG26" i="8"/>
  <c r="AL26" i="8"/>
  <c r="AL11" i="8"/>
  <c r="AG19" i="8"/>
  <c r="AN26" i="8"/>
  <c r="AG3" i="6"/>
  <c r="AG26" i="6"/>
  <c r="AG15" i="6"/>
  <c r="AL3" i="6"/>
  <c r="AN3" i="6"/>
  <c r="AI3" i="6"/>
  <c r="AK3" i="6"/>
  <c r="AM3" i="6"/>
  <c r="AH3" i="6"/>
  <c r="AJ3" i="6"/>
  <c r="AJ3" i="5"/>
  <c r="AL3" i="5"/>
  <c r="AK3" i="5"/>
  <c r="AG3" i="5"/>
  <c r="AM3" i="5"/>
  <c r="AI3" i="5"/>
  <c r="AH3" i="5"/>
  <c r="AN3" i="5"/>
  <c r="AG31" i="4"/>
  <c r="AN18" i="4"/>
  <c r="AG28" i="4"/>
  <c r="X3" i="4"/>
  <c r="X4" i="4"/>
  <c r="AG19" i="4"/>
  <c r="AG35" i="4"/>
  <c r="AG42" i="4"/>
  <c r="X11" i="4"/>
  <c r="AN17" i="4"/>
  <c r="AG22" i="4"/>
  <c r="AN31" i="4"/>
  <c r="AG43" i="4"/>
  <c r="X10" i="4"/>
  <c r="AG33" i="4"/>
  <c r="X5" i="4"/>
  <c r="AG18" i="4"/>
  <c r="AG24" i="4"/>
  <c r="AN29" i="4"/>
  <c r="AG32" i="4"/>
  <c r="AN33" i="4"/>
  <c r="AN35" i="4"/>
  <c r="X9" i="4"/>
  <c r="AG41" i="4"/>
  <c r="AN16" i="4"/>
  <c r="AN20" i="4"/>
  <c r="AG30" i="4"/>
  <c r="AG34" i="4"/>
  <c r="AG36" i="4"/>
  <c r="AG44" i="4"/>
  <c r="AN41" i="4"/>
  <c r="AN44" i="4"/>
  <c r="AN21" i="4"/>
  <c r="AN24" i="4"/>
  <c r="AN30" i="4"/>
  <c r="AN32" i="4"/>
  <c r="AN42" i="4"/>
  <c r="AN23" i="4"/>
  <c r="AN36" i="4"/>
  <c r="AN34" i="4"/>
  <c r="AN40" i="4"/>
  <c r="AM20" i="4"/>
  <c r="AM29" i="4"/>
  <c r="AM32" i="4"/>
  <c r="AM40" i="4"/>
  <c r="AM44" i="4"/>
  <c r="AM19" i="4"/>
  <c r="AM28" i="4"/>
  <c r="AM35" i="4"/>
  <c r="AM42" i="4"/>
  <c r="AM18" i="4"/>
  <c r="AM24" i="4"/>
  <c r="AM31" i="4"/>
  <c r="AM33" i="4"/>
  <c r="AM21" i="4"/>
  <c r="AM17" i="4"/>
  <c r="AM23" i="4"/>
  <c r="AM43" i="4"/>
  <c r="AM16" i="4"/>
  <c r="AM22" i="4"/>
  <c r="AM41" i="4"/>
  <c r="AM30" i="4"/>
  <c r="AM34" i="4"/>
  <c r="AL40" i="4"/>
  <c r="AK32" i="4"/>
  <c r="AK43" i="4"/>
  <c r="AK22" i="4"/>
  <c r="AK31" i="4"/>
  <c r="AK35" i="4"/>
  <c r="AK40" i="4"/>
  <c r="AK30" i="4"/>
  <c r="AJ40" i="4"/>
  <c r="AJ43" i="4"/>
  <c r="AJ22" i="4"/>
  <c r="AJ36" i="4"/>
  <c r="AJ42" i="4"/>
  <c r="AJ31" i="4"/>
  <c r="AJ30" i="4"/>
  <c r="AJ41" i="4"/>
  <c r="AJ35" i="4"/>
  <c r="AI42" i="4"/>
  <c r="AI41" i="4"/>
  <c r="AI33" i="4"/>
  <c r="AI40" i="4"/>
  <c r="AI44" i="4"/>
  <c r="AH36" i="4"/>
  <c r="AH35" i="4"/>
  <c r="AH40" i="4"/>
  <c r="AL44" i="4"/>
  <c r="AL43" i="4"/>
  <c r="AL42" i="4"/>
  <c r="AL16" i="4"/>
  <c r="AL17" i="4"/>
  <c r="AL18" i="4"/>
  <c r="AL19" i="4"/>
  <c r="AL20" i="4"/>
  <c r="AL21" i="4"/>
  <c r="AL22" i="4"/>
  <c r="AL23" i="4"/>
  <c r="AL24" i="4"/>
  <c r="AL28" i="4"/>
  <c r="AL29" i="4"/>
  <c r="AL30" i="4"/>
  <c r="AL31" i="4"/>
  <c r="AL32" i="4"/>
  <c r="AL33" i="4"/>
  <c r="AL34" i="4"/>
  <c r="AL35" i="4"/>
  <c r="AL36" i="4"/>
  <c r="AH41" i="4"/>
  <c r="AH42" i="4"/>
  <c r="AH43" i="4"/>
  <c r="X41" i="4"/>
  <c r="Y41" i="4"/>
  <c r="Z41" i="4"/>
  <c r="AA41" i="4"/>
  <c r="AB41" i="4"/>
  <c r="AC41" i="4"/>
  <c r="AD41" i="4"/>
  <c r="AE41" i="4"/>
  <c r="X42" i="4"/>
  <c r="Y42" i="4"/>
  <c r="Z42" i="4"/>
  <c r="AA42" i="4"/>
  <c r="AB42" i="4"/>
  <c r="AC42" i="4"/>
  <c r="AD42" i="4"/>
  <c r="AE42" i="4"/>
  <c r="X43" i="4"/>
  <c r="Y43" i="4"/>
  <c r="Z43" i="4"/>
  <c r="AA43" i="4"/>
  <c r="AB43" i="4"/>
  <c r="AC43" i="4"/>
  <c r="AD43" i="4"/>
  <c r="AE43" i="4"/>
  <c r="X44" i="4"/>
  <c r="Y44" i="4"/>
  <c r="Z44" i="4"/>
  <c r="AA44" i="4"/>
  <c r="AB44" i="4"/>
  <c r="AC44" i="4"/>
  <c r="AD44" i="4"/>
  <c r="AE44" i="4"/>
  <c r="AE40" i="4"/>
  <c r="AD40" i="4"/>
  <c r="AC40" i="4"/>
  <c r="AB40" i="4"/>
  <c r="AA40" i="4"/>
  <c r="Z40" i="4"/>
  <c r="Y40" i="4"/>
  <c r="X40" i="4"/>
  <c r="X29" i="4"/>
  <c r="Y29" i="4"/>
  <c r="Z29" i="4"/>
  <c r="AA29" i="4"/>
  <c r="AB29" i="4"/>
  <c r="AC29" i="4"/>
  <c r="AD29" i="4"/>
  <c r="AE29" i="4"/>
  <c r="X30" i="4"/>
  <c r="Y30" i="4"/>
  <c r="Z30" i="4"/>
  <c r="AA30" i="4"/>
  <c r="AB30" i="4"/>
  <c r="AC30" i="4"/>
  <c r="AD30" i="4"/>
  <c r="AE30" i="4"/>
  <c r="X31" i="4"/>
  <c r="Y31" i="4"/>
  <c r="Z31" i="4"/>
  <c r="AA31" i="4"/>
  <c r="AB31" i="4"/>
  <c r="AC31" i="4"/>
  <c r="AD31" i="4"/>
  <c r="AE31" i="4"/>
  <c r="X32" i="4"/>
  <c r="Y32" i="4"/>
  <c r="Z32" i="4"/>
  <c r="AA32" i="4"/>
  <c r="AB32" i="4"/>
  <c r="AC32" i="4"/>
  <c r="AD32" i="4"/>
  <c r="AE32" i="4"/>
  <c r="X33" i="4"/>
  <c r="Y33" i="4"/>
  <c r="Z33" i="4"/>
  <c r="AA33" i="4"/>
  <c r="AB33" i="4"/>
  <c r="AC33" i="4"/>
  <c r="AD33" i="4"/>
  <c r="AE33" i="4"/>
  <c r="X34" i="4"/>
  <c r="Y34" i="4"/>
  <c r="Z34" i="4"/>
  <c r="AA34" i="4"/>
  <c r="AB34" i="4"/>
  <c r="AC34" i="4"/>
  <c r="AD34" i="4"/>
  <c r="AE34" i="4"/>
  <c r="X35" i="4"/>
  <c r="Y35" i="4"/>
  <c r="Z35" i="4"/>
  <c r="AA35" i="4"/>
  <c r="AB35" i="4"/>
  <c r="AC35" i="4"/>
  <c r="AD35" i="4"/>
  <c r="AE35" i="4"/>
  <c r="X36" i="4"/>
  <c r="Y36" i="4"/>
  <c r="Z36" i="4"/>
  <c r="AA36" i="4"/>
  <c r="AB36" i="4"/>
  <c r="AC36" i="4"/>
  <c r="AD36" i="4"/>
  <c r="AE36" i="4"/>
  <c r="AE28" i="4"/>
  <c r="AD28" i="4"/>
  <c r="AC28" i="4"/>
  <c r="AB28" i="4"/>
  <c r="AA28" i="4"/>
  <c r="Z28" i="4"/>
  <c r="Y28" i="4"/>
  <c r="X28" i="4"/>
  <c r="X17" i="4"/>
  <c r="Y17" i="4"/>
  <c r="Z17" i="4"/>
  <c r="AA17" i="4"/>
  <c r="AB17" i="4"/>
  <c r="AC17" i="4"/>
  <c r="AD17" i="4"/>
  <c r="AE17" i="4"/>
  <c r="X18" i="4"/>
  <c r="Y18" i="4"/>
  <c r="Z18" i="4"/>
  <c r="AA18" i="4"/>
  <c r="AB18" i="4"/>
  <c r="AC18" i="4"/>
  <c r="AD18" i="4"/>
  <c r="AE18" i="4"/>
  <c r="X19" i="4"/>
  <c r="Y19" i="4"/>
  <c r="Z19" i="4"/>
  <c r="AA19" i="4"/>
  <c r="AB19" i="4"/>
  <c r="AC19" i="4"/>
  <c r="AD19" i="4"/>
  <c r="AE19" i="4"/>
  <c r="X20" i="4"/>
  <c r="Y20" i="4"/>
  <c r="Z20" i="4"/>
  <c r="AA20" i="4"/>
  <c r="AB20" i="4"/>
  <c r="AC20" i="4"/>
  <c r="AD20" i="4"/>
  <c r="AE20" i="4"/>
  <c r="X21" i="4"/>
  <c r="Y21" i="4"/>
  <c r="Z21" i="4"/>
  <c r="AA21" i="4"/>
  <c r="AB21" i="4"/>
  <c r="AC21" i="4"/>
  <c r="AD21" i="4"/>
  <c r="AE21" i="4"/>
  <c r="X22" i="4"/>
  <c r="Y22" i="4"/>
  <c r="Z22" i="4"/>
  <c r="AA22" i="4"/>
  <c r="AB22" i="4"/>
  <c r="AC22" i="4"/>
  <c r="AD22" i="4"/>
  <c r="AE22" i="4"/>
  <c r="X23" i="4"/>
  <c r="Y23" i="4"/>
  <c r="Z23" i="4"/>
  <c r="AA23" i="4"/>
  <c r="AB23" i="4"/>
  <c r="AC23" i="4"/>
  <c r="AD23" i="4"/>
  <c r="AE23" i="4"/>
  <c r="X24" i="4"/>
  <c r="Y24" i="4"/>
  <c r="Z24" i="4"/>
  <c r="AA24" i="4"/>
  <c r="AB24" i="4"/>
  <c r="AC24" i="4"/>
  <c r="AD24" i="4"/>
  <c r="AE24" i="4"/>
  <c r="X16" i="4"/>
  <c r="AE16" i="4"/>
  <c r="AD16" i="4"/>
  <c r="AC16" i="4"/>
  <c r="AB16" i="4"/>
  <c r="AA16" i="4"/>
  <c r="Z16" i="4"/>
  <c r="Y16" i="4"/>
  <c r="Y4" i="4"/>
  <c r="Z4" i="4"/>
  <c r="AA4" i="4"/>
  <c r="AB4" i="4"/>
  <c r="AC4" i="4"/>
  <c r="AD4" i="4"/>
  <c r="AE4" i="4"/>
  <c r="Y5" i="4"/>
  <c r="Z5" i="4"/>
  <c r="AA5" i="4"/>
  <c r="AB5" i="4"/>
  <c r="AC5" i="4"/>
  <c r="AD5" i="4"/>
  <c r="AE5" i="4"/>
  <c r="Y6" i="4"/>
  <c r="Z6" i="4"/>
  <c r="AA6" i="4"/>
  <c r="AB6" i="4"/>
  <c r="AC6" i="4"/>
  <c r="AD6" i="4"/>
  <c r="AE6" i="4"/>
  <c r="Y7" i="4"/>
  <c r="Z7" i="4"/>
  <c r="AA7" i="4"/>
  <c r="AB7" i="4"/>
  <c r="AC7" i="4"/>
  <c r="AD7" i="4"/>
  <c r="AE7" i="4"/>
  <c r="Y8" i="4"/>
  <c r="Z8" i="4"/>
  <c r="AA8" i="4"/>
  <c r="AB8" i="4"/>
  <c r="AC8" i="4"/>
  <c r="AD8" i="4"/>
  <c r="AE8" i="4"/>
  <c r="Y9" i="4"/>
  <c r="Z9" i="4"/>
  <c r="AA9" i="4"/>
  <c r="AB9" i="4"/>
  <c r="AC9" i="4"/>
  <c r="AD9" i="4"/>
  <c r="AE9" i="4"/>
  <c r="Y10" i="4"/>
  <c r="Z10" i="4"/>
  <c r="AA10" i="4"/>
  <c r="AB10" i="4"/>
  <c r="AC10" i="4"/>
  <c r="AD10" i="4"/>
  <c r="AE10" i="4"/>
  <c r="Y11" i="4"/>
  <c r="Z11" i="4"/>
  <c r="AA11" i="4"/>
  <c r="AB11" i="4"/>
  <c r="AC11" i="4"/>
  <c r="AD11" i="4"/>
  <c r="AE11" i="4"/>
  <c r="AE3" i="4"/>
  <c r="AD3" i="4"/>
  <c r="AC3" i="4"/>
  <c r="AB3" i="4"/>
  <c r="AK3" i="4" s="1"/>
  <c r="AA3" i="4"/>
  <c r="Z3" i="4"/>
  <c r="O44" i="3"/>
  <c r="Y83" i="3" s="1"/>
  <c r="P44" i="3"/>
  <c r="Q44" i="3"/>
  <c r="R44" i="3"/>
  <c r="S44" i="3"/>
  <c r="AC82" i="3" s="1"/>
  <c r="AL82" i="3" s="1"/>
  <c r="T44" i="3"/>
  <c r="AD57" i="3" s="1"/>
  <c r="U44" i="3"/>
  <c r="N44" i="3"/>
  <c r="X83" i="3"/>
  <c r="Z83" i="3"/>
  <c r="AA83" i="3"/>
  <c r="AC83" i="3"/>
  <c r="AE83" i="3"/>
  <c r="X84" i="3"/>
  <c r="Y84" i="3"/>
  <c r="Z84" i="3"/>
  <c r="AA84" i="3"/>
  <c r="AC84" i="3"/>
  <c r="AE84" i="3"/>
  <c r="X85" i="3"/>
  <c r="Y85" i="3"/>
  <c r="Z85" i="3"/>
  <c r="AA85" i="3"/>
  <c r="AC85" i="3"/>
  <c r="AE85" i="3"/>
  <c r="X86" i="3"/>
  <c r="Y86" i="3"/>
  <c r="Z86" i="3"/>
  <c r="AA86" i="3"/>
  <c r="AC86" i="3"/>
  <c r="AE86" i="3"/>
  <c r="X87" i="3"/>
  <c r="Y87" i="3"/>
  <c r="Z87" i="3"/>
  <c r="AA87" i="3"/>
  <c r="AC87" i="3"/>
  <c r="AE87" i="3"/>
  <c r="AE82" i="3"/>
  <c r="AN82" i="3" s="1"/>
  <c r="AA82" i="3"/>
  <c r="AJ82" i="3" s="1"/>
  <c r="Z82" i="3"/>
  <c r="AI82" i="3" s="1"/>
  <c r="Y82" i="3"/>
  <c r="AH82" i="3" s="1"/>
  <c r="X82" i="3"/>
  <c r="X70" i="3"/>
  <c r="Y70" i="3"/>
  <c r="Z70" i="3"/>
  <c r="AA70" i="3"/>
  <c r="AB70" i="3"/>
  <c r="AC70" i="3"/>
  <c r="AE70" i="3"/>
  <c r="X71" i="3"/>
  <c r="Y71" i="3"/>
  <c r="Z71" i="3"/>
  <c r="AA71" i="3"/>
  <c r="AB71" i="3"/>
  <c r="AC71" i="3"/>
  <c r="AE71" i="3"/>
  <c r="X72" i="3"/>
  <c r="Y72" i="3"/>
  <c r="Z72" i="3"/>
  <c r="AA72" i="3"/>
  <c r="AB72" i="3"/>
  <c r="AC72" i="3"/>
  <c r="AE72" i="3"/>
  <c r="X73" i="3"/>
  <c r="Y73" i="3"/>
  <c r="Z73" i="3"/>
  <c r="AA73" i="3"/>
  <c r="AB73" i="3"/>
  <c r="AC73" i="3"/>
  <c r="AE73" i="3"/>
  <c r="X74" i="3"/>
  <c r="Y74" i="3"/>
  <c r="Z74" i="3"/>
  <c r="AA74" i="3"/>
  <c r="AB74" i="3"/>
  <c r="AC74" i="3"/>
  <c r="AE74" i="3"/>
  <c r="X75" i="3"/>
  <c r="Y75" i="3"/>
  <c r="Z75" i="3"/>
  <c r="AA75" i="3"/>
  <c r="AB75" i="3"/>
  <c r="AC75" i="3"/>
  <c r="AE75" i="3"/>
  <c r="X76" i="3"/>
  <c r="Y76" i="3"/>
  <c r="Z76" i="3"/>
  <c r="AA76" i="3"/>
  <c r="AB76" i="3"/>
  <c r="AC76" i="3"/>
  <c r="AE76" i="3"/>
  <c r="X77" i="3"/>
  <c r="Y77" i="3"/>
  <c r="Z77" i="3"/>
  <c r="AA77" i="3"/>
  <c r="AB77" i="3"/>
  <c r="AC77" i="3"/>
  <c r="AE77" i="3"/>
  <c r="X78" i="3"/>
  <c r="Y78" i="3"/>
  <c r="Z78" i="3"/>
  <c r="AA78" i="3"/>
  <c r="AB78" i="3"/>
  <c r="AC78" i="3"/>
  <c r="AE78" i="3"/>
  <c r="AE69" i="3"/>
  <c r="AN69" i="3" s="1"/>
  <c r="AA69" i="3"/>
  <c r="AJ69" i="3" s="1"/>
  <c r="Z69" i="3"/>
  <c r="AI69" i="3" s="1"/>
  <c r="Y69" i="3"/>
  <c r="AH69" i="3" s="1"/>
  <c r="X69" i="3"/>
  <c r="AG69" i="3" s="1"/>
  <c r="X57" i="3"/>
  <c r="Y57" i="3"/>
  <c r="Z57" i="3"/>
  <c r="AA57" i="3"/>
  <c r="AB57" i="3"/>
  <c r="AC57" i="3"/>
  <c r="AE57" i="3"/>
  <c r="X58" i="3"/>
  <c r="Y58" i="3"/>
  <c r="Z58" i="3"/>
  <c r="AA58" i="3"/>
  <c r="AB58" i="3"/>
  <c r="AC58" i="3"/>
  <c r="AE58" i="3"/>
  <c r="X59" i="3"/>
  <c r="Y59" i="3"/>
  <c r="Z59" i="3"/>
  <c r="AA59" i="3"/>
  <c r="AB59" i="3"/>
  <c r="AC59" i="3"/>
  <c r="AE59" i="3"/>
  <c r="X60" i="3"/>
  <c r="Y60" i="3"/>
  <c r="Z60" i="3"/>
  <c r="AA60" i="3"/>
  <c r="AB60" i="3"/>
  <c r="AC60" i="3"/>
  <c r="AE60" i="3"/>
  <c r="X61" i="3"/>
  <c r="Y61" i="3"/>
  <c r="Z61" i="3"/>
  <c r="AA61" i="3"/>
  <c r="AB61" i="3"/>
  <c r="AC61" i="3"/>
  <c r="AE61" i="3"/>
  <c r="X62" i="3"/>
  <c r="Y62" i="3"/>
  <c r="Z62" i="3"/>
  <c r="AA62" i="3"/>
  <c r="AB62" i="3"/>
  <c r="AC62" i="3"/>
  <c r="AE62" i="3"/>
  <c r="X63" i="3"/>
  <c r="Y63" i="3"/>
  <c r="Z63" i="3"/>
  <c r="AA63" i="3"/>
  <c r="AB63" i="3"/>
  <c r="AC63" i="3"/>
  <c r="AE63" i="3"/>
  <c r="X64" i="3"/>
  <c r="Y64" i="3"/>
  <c r="Z64" i="3"/>
  <c r="AA64" i="3"/>
  <c r="AB64" i="3"/>
  <c r="AC64" i="3"/>
  <c r="AE64" i="3"/>
  <c r="X65" i="3"/>
  <c r="Y65" i="3"/>
  <c r="Z65" i="3"/>
  <c r="AA65" i="3"/>
  <c r="AB65" i="3"/>
  <c r="AC65" i="3"/>
  <c r="AE65" i="3"/>
  <c r="AC56" i="3"/>
  <c r="AE56" i="3"/>
  <c r="AN56" i="3" s="1"/>
  <c r="AA56" i="3"/>
  <c r="AJ56" i="3" s="1"/>
  <c r="Z56" i="3"/>
  <c r="AI56" i="3" s="1"/>
  <c r="Y56" i="3"/>
  <c r="AH56" i="3" s="1"/>
  <c r="X56" i="3"/>
  <c r="AG56" i="3" s="1"/>
  <c r="X45" i="3"/>
  <c r="Y45" i="3"/>
  <c r="Z45" i="3"/>
  <c r="AA45" i="3"/>
  <c r="AC45" i="3"/>
  <c r="AE45" i="3"/>
  <c r="X46" i="3"/>
  <c r="Y46" i="3"/>
  <c r="Z46" i="3"/>
  <c r="AA46" i="3"/>
  <c r="AC46" i="3"/>
  <c r="AE46" i="3"/>
  <c r="X47" i="3"/>
  <c r="Y47" i="3"/>
  <c r="Z47" i="3"/>
  <c r="AA47" i="3"/>
  <c r="AC47" i="3"/>
  <c r="AE47" i="3"/>
  <c r="X48" i="3"/>
  <c r="Y48" i="3"/>
  <c r="Z48" i="3"/>
  <c r="AA48" i="3"/>
  <c r="AC48" i="3"/>
  <c r="AE48" i="3"/>
  <c r="X49" i="3"/>
  <c r="Y49" i="3"/>
  <c r="Z49" i="3"/>
  <c r="AA49" i="3"/>
  <c r="AC49" i="3"/>
  <c r="AE49" i="3"/>
  <c r="X50" i="3"/>
  <c r="Y50" i="3"/>
  <c r="Z50" i="3"/>
  <c r="AA50" i="3"/>
  <c r="AC50" i="3"/>
  <c r="AE50" i="3"/>
  <c r="X51" i="3"/>
  <c r="Y51" i="3"/>
  <c r="Z51" i="3"/>
  <c r="AA51" i="3"/>
  <c r="AC51" i="3"/>
  <c r="AE51" i="3"/>
  <c r="X52" i="3"/>
  <c r="Y52" i="3"/>
  <c r="Z52" i="3"/>
  <c r="AA52" i="3"/>
  <c r="AC52" i="3"/>
  <c r="AE52" i="3"/>
  <c r="AE44" i="3"/>
  <c r="AN44" i="3" s="1"/>
  <c r="AC44" i="3"/>
  <c r="AA44" i="3"/>
  <c r="AJ44" i="3" s="1"/>
  <c r="Z44" i="3"/>
  <c r="AI44" i="3" s="1"/>
  <c r="Y44" i="3"/>
  <c r="AH44" i="3" s="1"/>
  <c r="X44" i="3"/>
  <c r="AB40" i="3"/>
  <c r="AD40" i="3"/>
  <c r="Z39" i="3"/>
  <c r="X27" i="3"/>
  <c r="AD27" i="3"/>
  <c r="X28" i="3"/>
  <c r="AD28" i="3"/>
  <c r="X29" i="3"/>
  <c r="AD29" i="3"/>
  <c r="X30" i="3"/>
  <c r="AD30" i="3"/>
  <c r="X31" i="3"/>
  <c r="AD31" i="3"/>
  <c r="X32" i="3"/>
  <c r="AD32" i="3"/>
  <c r="X33" i="3"/>
  <c r="AD33" i="3"/>
  <c r="X34" i="3"/>
  <c r="AD34" i="3"/>
  <c r="X35" i="3"/>
  <c r="AD35" i="3"/>
  <c r="X15" i="3"/>
  <c r="AD15" i="3"/>
  <c r="X16" i="3"/>
  <c r="AD16" i="3"/>
  <c r="X17" i="3"/>
  <c r="AD17" i="3"/>
  <c r="X18" i="3"/>
  <c r="AD18" i="3"/>
  <c r="X19" i="3"/>
  <c r="AD19" i="3"/>
  <c r="X20" i="3"/>
  <c r="AD20" i="3"/>
  <c r="X21" i="3"/>
  <c r="AD21" i="3"/>
  <c r="X22" i="3"/>
  <c r="AD22" i="3"/>
  <c r="AE14" i="3"/>
  <c r="X4" i="3"/>
  <c r="AD4" i="3"/>
  <c r="X5" i="3"/>
  <c r="AD5" i="3"/>
  <c r="X6" i="3"/>
  <c r="AD6" i="3"/>
  <c r="X7" i="3"/>
  <c r="AD7" i="3"/>
  <c r="X8" i="3"/>
  <c r="AD8" i="3"/>
  <c r="X9" i="3"/>
  <c r="AD9" i="3"/>
  <c r="X10" i="3"/>
  <c r="AA10" i="3"/>
  <c r="AD10" i="3"/>
  <c r="O3" i="3"/>
  <c r="P3" i="3"/>
  <c r="Z3" i="3" s="1"/>
  <c r="Q3" i="3"/>
  <c r="AA3" i="3" s="1"/>
  <c r="R3" i="3"/>
  <c r="AB26" i="3" s="1"/>
  <c r="S3" i="3"/>
  <c r="AC26" i="3" s="1"/>
  <c r="T3" i="3"/>
  <c r="AD26" i="3" s="1"/>
  <c r="U3" i="3"/>
  <c r="N3" i="3"/>
  <c r="X3" i="3" s="1"/>
  <c r="AE3" i="3"/>
  <c r="AD3" i="3"/>
  <c r="AC3" i="3"/>
  <c r="AB3" i="3"/>
  <c r="AB54" i="2"/>
  <c r="AB55" i="2"/>
  <c r="AB58" i="2"/>
  <c r="AB59" i="2"/>
  <c r="AC51" i="2"/>
  <c r="AA51" i="2"/>
  <c r="AB37" i="2"/>
  <c r="AB38" i="2"/>
  <c r="AB41" i="2"/>
  <c r="AB42" i="2"/>
  <c r="AB45" i="2"/>
  <c r="AB46" i="2"/>
  <c r="AC36" i="2"/>
  <c r="AA36" i="2"/>
  <c r="AB20" i="2"/>
  <c r="AB21" i="2"/>
  <c r="AB24" i="2"/>
  <c r="AB25" i="2"/>
  <c r="AB28" i="2"/>
  <c r="AB29" i="2"/>
  <c r="AB32" i="2"/>
  <c r="AD19" i="2"/>
  <c r="AB19" i="2"/>
  <c r="AB6" i="2"/>
  <c r="AB7" i="2"/>
  <c r="AB10" i="2"/>
  <c r="AB11" i="2"/>
  <c r="AB13" i="2"/>
  <c r="AB14" i="2"/>
  <c r="AB15" i="2"/>
  <c r="AC3" i="2"/>
  <c r="AA3" i="2"/>
  <c r="U3" i="2"/>
  <c r="AE52" i="2" s="1"/>
  <c r="O3" i="2"/>
  <c r="Y51" i="2" s="1"/>
  <c r="P3" i="2"/>
  <c r="Z55" i="2" s="1"/>
  <c r="Q3" i="2"/>
  <c r="AA19" i="2" s="1"/>
  <c r="R3" i="2"/>
  <c r="S3" i="2"/>
  <c r="AC52" i="2" s="1"/>
  <c r="T3" i="2"/>
  <c r="AD52" i="2" s="1"/>
  <c r="N3" i="2"/>
  <c r="X51" i="2" s="1"/>
  <c r="X79" i="1"/>
  <c r="Y79" i="1"/>
  <c r="AB79" i="1"/>
  <c r="AB80" i="1"/>
  <c r="AD80" i="1"/>
  <c r="AA77" i="1"/>
  <c r="Y77" i="1"/>
  <c r="AB69" i="1"/>
  <c r="AD69" i="1"/>
  <c r="AB70" i="1"/>
  <c r="AD70" i="1"/>
  <c r="AB71" i="1"/>
  <c r="AD71" i="1"/>
  <c r="AB72" i="1"/>
  <c r="AD72" i="1"/>
  <c r="AB73" i="1"/>
  <c r="AD73" i="1"/>
  <c r="AA68" i="1"/>
  <c r="Y68" i="1"/>
  <c r="AB59" i="1"/>
  <c r="AD59" i="1"/>
  <c r="AB60" i="1"/>
  <c r="AD60" i="1"/>
  <c r="AB61" i="1"/>
  <c r="AD61" i="1"/>
  <c r="AB62" i="1"/>
  <c r="AD62" i="1"/>
  <c r="AB63" i="1"/>
  <c r="AD63" i="1"/>
  <c r="AB64" i="1"/>
  <c r="AD64" i="1"/>
  <c r="AA58" i="1"/>
  <c r="Y58" i="1"/>
  <c r="AB47" i="1"/>
  <c r="AD47" i="1"/>
  <c r="AB48" i="1"/>
  <c r="AD48" i="1"/>
  <c r="AB49" i="1"/>
  <c r="AD49" i="1"/>
  <c r="AB50" i="1"/>
  <c r="AD50" i="1"/>
  <c r="AB51" i="1"/>
  <c r="AD51" i="1"/>
  <c r="AB52" i="1"/>
  <c r="AD52" i="1"/>
  <c r="AB53" i="1"/>
  <c r="AD53" i="1"/>
  <c r="Z54" i="1"/>
  <c r="AB54" i="1"/>
  <c r="AD54" i="1"/>
  <c r="AA46" i="1"/>
  <c r="Y46" i="1"/>
  <c r="N46" i="1"/>
  <c r="X78" i="1" s="1"/>
  <c r="Z40" i="1"/>
  <c r="AA40" i="1"/>
  <c r="AC40" i="1"/>
  <c r="Z41" i="1"/>
  <c r="AA41" i="1"/>
  <c r="AC41" i="1"/>
  <c r="Z42" i="1"/>
  <c r="AA42" i="1"/>
  <c r="AC42" i="1"/>
  <c r="AB39" i="1"/>
  <c r="Z39" i="1"/>
  <c r="AI39" i="1" s="1"/>
  <c r="X33" i="1"/>
  <c r="AB33" i="1"/>
  <c r="Z34" i="1"/>
  <c r="AB34" i="1"/>
  <c r="Z35" i="1"/>
  <c r="AB35" i="1"/>
  <c r="AC32" i="1"/>
  <c r="AA32" i="1"/>
  <c r="Z20" i="1"/>
  <c r="AA20" i="1"/>
  <c r="AC20" i="1"/>
  <c r="Z21" i="1"/>
  <c r="AA21" i="1"/>
  <c r="AC21" i="1"/>
  <c r="Z22" i="1"/>
  <c r="AA22" i="1"/>
  <c r="AC22" i="1"/>
  <c r="Z23" i="1"/>
  <c r="AA23" i="1"/>
  <c r="AC23" i="1"/>
  <c r="Z24" i="1"/>
  <c r="AA24" i="1"/>
  <c r="AC24" i="1"/>
  <c r="Z25" i="1"/>
  <c r="AA25" i="1"/>
  <c r="AC25" i="1"/>
  <c r="Z26" i="1"/>
  <c r="AA26" i="1"/>
  <c r="AC26" i="1"/>
  <c r="Z27" i="1"/>
  <c r="AA27" i="1"/>
  <c r="AC27" i="1"/>
  <c r="Z28" i="1"/>
  <c r="AA28" i="1"/>
  <c r="AC28" i="1"/>
  <c r="AC19" i="1"/>
  <c r="AB19" i="1"/>
  <c r="Z19" i="1"/>
  <c r="AI19" i="1" s="1"/>
  <c r="O46" i="1"/>
  <c r="Y78" i="1" s="1"/>
  <c r="P46" i="1"/>
  <c r="Z78" i="1" s="1"/>
  <c r="Q46" i="1"/>
  <c r="AA80" i="1" s="1"/>
  <c r="R46" i="1"/>
  <c r="AB78" i="1" s="1"/>
  <c r="S46" i="1"/>
  <c r="AC78" i="1" s="1"/>
  <c r="T46" i="1"/>
  <c r="U46" i="1"/>
  <c r="AE14" i="1"/>
  <c r="AD12" i="1"/>
  <c r="AD14" i="1"/>
  <c r="AC11" i="1"/>
  <c r="AC12" i="1"/>
  <c r="AC14" i="1"/>
  <c r="AB10" i="1"/>
  <c r="AB11" i="1"/>
  <c r="AB12" i="1"/>
  <c r="AB14" i="1"/>
  <c r="AA10" i="1"/>
  <c r="AA11" i="1"/>
  <c r="AA12" i="1"/>
  <c r="AA13" i="1"/>
  <c r="AA14" i="1"/>
  <c r="Z10" i="1"/>
  <c r="Z11" i="1"/>
  <c r="Z12" i="1"/>
  <c r="Z13" i="1"/>
  <c r="Z14" i="1"/>
  <c r="AB6" i="1"/>
  <c r="AA6" i="1"/>
  <c r="Z6" i="1"/>
  <c r="X7" i="1"/>
  <c r="X11" i="1"/>
  <c r="X12" i="1"/>
  <c r="X13" i="1"/>
  <c r="O6" i="1"/>
  <c r="P6" i="1"/>
  <c r="Z15" i="1" s="1"/>
  <c r="Q6" i="1"/>
  <c r="AA7" i="1" s="1"/>
  <c r="R6" i="1"/>
  <c r="AB15" i="1" s="1"/>
  <c r="S6" i="1"/>
  <c r="AC15" i="1" s="1"/>
  <c r="T6" i="1"/>
  <c r="AD15" i="1" s="1"/>
  <c r="U6" i="1"/>
  <c r="AE15" i="1" s="1"/>
  <c r="N6" i="1"/>
  <c r="AE78" i="1" l="1"/>
  <c r="AE79" i="1"/>
  <c r="AE80" i="1"/>
  <c r="AE69" i="1"/>
  <c r="AE70" i="1"/>
  <c r="AE71" i="1"/>
  <c r="AE72" i="1"/>
  <c r="AE73" i="1"/>
  <c r="AE59" i="1"/>
  <c r="AE60" i="1"/>
  <c r="AE61" i="1"/>
  <c r="AE62" i="1"/>
  <c r="AE63" i="1"/>
  <c r="AE64" i="1"/>
  <c r="AE47" i="1"/>
  <c r="AE48" i="1"/>
  <c r="AE49" i="1"/>
  <c r="AE50" i="1"/>
  <c r="AE51" i="1"/>
  <c r="AE52" i="1"/>
  <c r="AE53" i="1"/>
  <c r="AE54" i="1"/>
  <c r="AE77" i="1"/>
  <c r="AN77" i="1" s="1"/>
  <c r="AE68" i="1"/>
  <c r="AE58" i="1"/>
  <c r="AE46" i="1"/>
  <c r="Y15" i="1"/>
  <c r="Y39" i="1"/>
  <c r="AH39" i="1" s="1"/>
  <c r="Y19" i="1"/>
  <c r="Y7" i="1"/>
  <c r="Y27" i="1"/>
  <c r="Y8" i="1"/>
  <c r="Y25" i="1"/>
  <c r="Y10" i="1"/>
  <c r="Y34" i="1"/>
  <c r="Y9" i="1"/>
  <c r="Y11" i="1"/>
  <c r="Y40" i="1"/>
  <c r="Y41" i="1"/>
  <c r="Y42" i="1"/>
  <c r="Y20" i="1"/>
  <c r="Y21" i="1"/>
  <c r="Y22" i="1"/>
  <c r="Y23" i="1"/>
  <c r="Y24" i="1"/>
  <c r="Y26" i="1"/>
  <c r="Y28" i="1"/>
  <c r="Y35" i="1"/>
  <c r="Y33" i="1"/>
  <c r="Y12" i="1"/>
  <c r="Y13" i="1"/>
  <c r="Y6" i="1"/>
  <c r="Y14" i="1"/>
  <c r="X6" i="1"/>
  <c r="X19" i="1"/>
  <c r="X15" i="1"/>
  <c r="X14" i="1"/>
  <c r="AB13" i="1"/>
  <c r="AC13" i="1"/>
  <c r="AD13" i="1"/>
  <c r="AE13" i="1"/>
  <c r="AD78" i="1"/>
  <c r="AD79" i="1"/>
  <c r="AA19" i="1"/>
  <c r="AJ19" i="1" s="1"/>
  <c r="AB28" i="1"/>
  <c r="AB27" i="1"/>
  <c r="AB26" i="1"/>
  <c r="AB25" i="1"/>
  <c r="AB24" i="1"/>
  <c r="AB23" i="1"/>
  <c r="AB22" i="1"/>
  <c r="AB21" i="1"/>
  <c r="AB20" i="1"/>
  <c r="AK19" i="1" s="1"/>
  <c r="AB32" i="1"/>
  <c r="AK32" i="1" s="1"/>
  <c r="AA35" i="1"/>
  <c r="AA34" i="1"/>
  <c r="AA33" i="1"/>
  <c r="AJ32" i="1" s="1"/>
  <c r="AA39" i="1"/>
  <c r="AJ39" i="1" s="1"/>
  <c r="AB42" i="1"/>
  <c r="AB41" i="1"/>
  <c r="AB40" i="1"/>
  <c r="AK39" i="1" s="1"/>
  <c r="Z46" i="1"/>
  <c r="AC54" i="1"/>
  <c r="AC53" i="1"/>
  <c r="AC52" i="1"/>
  <c r="AC51" i="1"/>
  <c r="AC50" i="1"/>
  <c r="AC49" i="1"/>
  <c r="AC48" i="1"/>
  <c r="AC47" i="1"/>
  <c r="Z58" i="1"/>
  <c r="AC64" i="1"/>
  <c r="AC63" i="1"/>
  <c r="AC62" i="1"/>
  <c r="AC61" i="1"/>
  <c r="AC60" i="1"/>
  <c r="AC59" i="1"/>
  <c r="Z68" i="1"/>
  <c r="AC73" i="1"/>
  <c r="AC72" i="1"/>
  <c r="AC71" i="1"/>
  <c r="AC70" i="1"/>
  <c r="AC69" i="1"/>
  <c r="Z77" i="1"/>
  <c r="AC80" i="1"/>
  <c r="Z79" i="1"/>
  <c r="AB51" i="2"/>
  <c r="AB36" i="2"/>
  <c r="AB3" i="2"/>
  <c r="Z15" i="2"/>
  <c r="Z11" i="2"/>
  <c r="Z7" i="2"/>
  <c r="Z29" i="2"/>
  <c r="Z25" i="2"/>
  <c r="Z21" i="2"/>
  <c r="Z46" i="2"/>
  <c r="Z42" i="2"/>
  <c r="Z38" i="2"/>
  <c r="Z59" i="2"/>
  <c r="AI39" i="3"/>
  <c r="AD65" i="3"/>
  <c r="AD64" i="3"/>
  <c r="AD63" i="3"/>
  <c r="AD62" i="3"/>
  <c r="AD61" i="3"/>
  <c r="AD60" i="3"/>
  <c r="AD59" i="3"/>
  <c r="AD58" i="3"/>
  <c r="AD82" i="3"/>
  <c r="AD69" i="3"/>
  <c r="AD44" i="3"/>
  <c r="AD56" i="3"/>
  <c r="AM56" i="3" s="1"/>
  <c r="AD11" i="1"/>
  <c r="AC39" i="1"/>
  <c r="AL39" i="1" s="1"/>
  <c r="AB46" i="1"/>
  <c r="AK46" i="1" s="1"/>
  <c r="AA54" i="1"/>
  <c r="AA53" i="1"/>
  <c r="AA52" i="1"/>
  <c r="AA51" i="1"/>
  <c r="AJ46" i="1" s="1"/>
  <c r="AA50" i="1"/>
  <c r="AA49" i="1"/>
  <c r="AA48" i="1"/>
  <c r="AA47" i="1"/>
  <c r="AB58" i="1"/>
  <c r="AK58" i="1" s="1"/>
  <c r="AA64" i="1"/>
  <c r="AA63" i="1"/>
  <c r="AA62" i="1"/>
  <c r="AA61" i="1"/>
  <c r="AA60" i="1"/>
  <c r="AJ58" i="1" s="1"/>
  <c r="AA59" i="1"/>
  <c r="AB68" i="1"/>
  <c r="AK68" i="1" s="1"/>
  <c r="AA73" i="1"/>
  <c r="AA72" i="1"/>
  <c r="AA71" i="1"/>
  <c r="AA70" i="1"/>
  <c r="AA69" i="1"/>
  <c r="AB77" i="1"/>
  <c r="AK77" i="1" s="1"/>
  <c r="Z51" i="2"/>
  <c r="Z36" i="2"/>
  <c r="Z3" i="2"/>
  <c r="Z19" i="2"/>
  <c r="Z14" i="2"/>
  <c r="Z10" i="2"/>
  <c r="Z6" i="2"/>
  <c r="Z32" i="2"/>
  <c r="Z28" i="2"/>
  <c r="Z24" i="2"/>
  <c r="Z20" i="2"/>
  <c r="Z45" i="2"/>
  <c r="Z41" i="2"/>
  <c r="Z37" i="2"/>
  <c r="Z58" i="2"/>
  <c r="Z54" i="2"/>
  <c r="Y3" i="3"/>
  <c r="Y27" i="3"/>
  <c r="Y28" i="3"/>
  <c r="Y29" i="3"/>
  <c r="Y30" i="3"/>
  <c r="Y31" i="3"/>
  <c r="Y32" i="3"/>
  <c r="Y33" i="3"/>
  <c r="Y34" i="3"/>
  <c r="Y35" i="3"/>
  <c r="Y15" i="3"/>
  <c r="Y16" i="3"/>
  <c r="Y17" i="3"/>
  <c r="Y18" i="3"/>
  <c r="Y19" i="3"/>
  <c r="Y20" i="3"/>
  <c r="Y21" i="3"/>
  <c r="Y22" i="3"/>
  <c r="Y4" i="3"/>
  <c r="Y5" i="3"/>
  <c r="Y6" i="3"/>
  <c r="Y7" i="3"/>
  <c r="Y8" i="3"/>
  <c r="Y9" i="3"/>
  <c r="Y10" i="3"/>
  <c r="Y40" i="3"/>
  <c r="Y39" i="3"/>
  <c r="AH39" i="3" s="1"/>
  <c r="Y14" i="3"/>
  <c r="AD52" i="3"/>
  <c r="AD51" i="3"/>
  <c r="AD50" i="3"/>
  <c r="AD49" i="3"/>
  <c r="AD48" i="3"/>
  <c r="AD47" i="3"/>
  <c r="AD46" i="3"/>
  <c r="AD45" i="3"/>
  <c r="AD87" i="3"/>
  <c r="AD86" i="3"/>
  <c r="AD85" i="3"/>
  <c r="AD84" i="3"/>
  <c r="AD83" i="3"/>
  <c r="AE12" i="1"/>
  <c r="AE11" i="1"/>
  <c r="AA78" i="1"/>
  <c r="AJ77" i="1" s="1"/>
  <c r="AA79" i="1"/>
  <c r="AD19" i="1"/>
  <c r="AE32" i="1"/>
  <c r="X35" i="1"/>
  <c r="X34" i="1"/>
  <c r="X32" i="1"/>
  <c r="AD39" i="1"/>
  <c r="AC46" i="1"/>
  <c r="AL46" i="1" s="1"/>
  <c r="Z53" i="1"/>
  <c r="Z52" i="1"/>
  <c r="Z51" i="1"/>
  <c r="Z50" i="1"/>
  <c r="Z49" i="1"/>
  <c r="Z48" i="1"/>
  <c r="Z47" i="1"/>
  <c r="AC58" i="1"/>
  <c r="AL58" i="1" s="1"/>
  <c r="Z64" i="1"/>
  <c r="Z63" i="1"/>
  <c r="Z62" i="1"/>
  <c r="Z61" i="1"/>
  <c r="Z60" i="1"/>
  <c r="Z59" i="1"/>
  <c r="AC68" i="1"/>
  <c r="Z73" i="1"/>
  <c r="Z72" i="1"/>
  <c r="Z71" i="1"/>
  <c r="Z70" i="1"/>
  <c r="Z69" i="1"/>
  <c r="AC77" i="1"/>
  <c r="Z80" i="1"/>
  <c r="AB9" i="2"/>
  <c r="AB5" i="2"/>
  <c r="AB31" i="2"/>
  <c r="AB27" i="2"/>
  <c r="AB23" i="2"/>
  <c r="AB44" i="2"/>
  <c r="AB40" i="2"/>
  <c r="AB57" i="2"/>
  <c r="AB53" i="2"/>
  <c r="AB83" i="3"/>
  <c r="AB82" i="3"/>
  <c r="AB69" i="3"/>
  <c r="AK69" i="3" s="1"/>
  <c r="AB56" i="3"/>
  <c r="AK56" i="3" s="1"/>
  <c r="AB44" i="3"/>
  <c r="AM3" i="4"/>
  <c r="AC10" i="1"/>
  <c r="AE10" i="1"/>
  <c r="X10" i="1"/>
  <c r="AC6" i="1"/>
  <c r="Z9" i="1"/>
  <c r="AI6" i="1" s="1"/>
  <c r="AA9" i="1"/>
  <c r="AB9" i="1"/>
  <c r="AC9" i="1"/>
  <c r="AD9" i="1"/>
  <c r="AE9" i="1"/>
  <c r="AE19" i="1"/>
  <c r="X28" i="1"/>
  <c r="X27" i="1"/>
  <c r="X26" i="1"/>
  <c r="X25" i="1"/>
  <c r="X24" i="1"/>
  <c r="X23" i="1"/>
  <c r="X22" i="1"/>
  <c r="X21" i="1"/>
  <c r="X20" i="1"/>
  <c r="AE35" i="1"/>
  <c r="AE34" i="1"/>
  <c r="AE33" i="1"/>
  <c r="Z33" i="1"/>
  <c r="AE39" i="1"/>
  <c r="X42" i="1"/>
  <c r="X41" i="1"/>
  <c r="X40" i="1"/>
  <c r="AD46" i="1"/>
  <c r="AM46" i="1" s="1"/>
  <c r="Y54" i="1"/>
  <c r="Y53" i="1"/>
  <c r="Y52" i="1"/>
  <c r="Y51" i="1"/>
  <c r="Y50" i="1"/>
  <c r="Y49" i="1"/>
  <c r="Y48" i="1"/>
  <c r="Y47" i="1"/>
  <c r="AH46" i="1" s="1"/>
  <c r="AD58" i="1"/>
  <c r="AM58" i="1" s="1"/>
  <c r="Y64" i="1"/>
  <c r="Y63" i="1"/>
  <c r="Y62" i="1"/>
  <c r="Y61" i="1"/>
  <c r="Y60" i="1"/>
  <c r="AH58" i="1" s="1"/>
  <c r="Y59" i="1"/>
  <c r="AD68" i="1"/>
  <c r="AM68" i="1" s="1"/>
  <c r="Y73" i="1"/>
  <c r="Y72" i="1"/>
  <c r="Y71" i="1"/>
  <c r="Y70" i="1"/>
  <c r="Y69" i="1"/>
  <c r="AH68" i="1" s="1"/>
  <c r="AD77" i="1"/>
  <c r="AM77" i="1" s="1"/>
  <c r="Y80" i="1"/>
  <c r="AH77" i="1" s="1"/>
  <c r="Z13" i="2"/>
  <c r="Z9" i="2"/>
  <c r="Z5" i="2"/>
  <c r="Z31" i="2"/>
  <c r="Z27" i="2"/>
  <c r="Z23" i="2"/>
  <c r="Z44" i="2"/>
  <c r="Z40" i="2"/>
  <c r="Z57" i="2"/>
  <c r="Z53" i="2"/>
  <c r="AE40" i="3"/>
  <c r="AE39" i="3"/>
  <c r="AN39" i="3" s="1"/>
  <c r="AE27" i="3"/>
  <c r="AE28" i="3"/>
  <c r="AE29" i="3"/>
  <c r="AE30" i="3"/>
  <c r="AE31" i="3"/>
  <c r="AE32" i="3"/>
  <c r="AE33" i="3"/>
  <c r="AE34" i="3"/>
  <c r="AE35" i="3"/>
  <c r="AE15" i="3"/>
  <c r="AN14" i="3" s="1"/>
  <c r="AE16" i="3"/>
  <c r="AE17" i="3"/>
  <c r="AE18" i="3"/>
  <c r="AE19" i="3"/>
  <c r="AE20" i="3"/>
  <c r="AE21" i="3"/>
  <c r="AE22" i="3"/>
  <c r="AE4" i="3"/>
  <c r="AN3" i="3" s="1"/>
  <c r="AE5" i="3"/>
  <c r="AE6" i="3"/>
  <c r="AE7" i="3"/>
  <c r="AE8" i="3"/>
  <c r="AE9" i="3"/>
  <c r="AE10" i="3"/>
  <c r="Y26" i="3"/>
  <c r="AH26" i="3" s="1"/>
  <c r="AB52" i="3"/>
  <c r="AB51" i="3"/>
  <c r="AB50" i="3"/>
  <c r="AB49" i="3"/>
  <c r="AB48" i="3"/>
  <c r="AB47" i="3"/>
  <c r="AB46" i="3"/>
  <c r="AB45" i="3"/>
  <c r="AB87" i="3"/>
  <c r="AB86" i="3"/>
  <c r="AB85" i="3"/>
  <c r="AB84" i="3"/>
  <c r="AH3" i="4"/>
  <c r="AD10" i="1"/>
  <c r="X9" i="1"/>
  <c r="AD6" i="1"/>
  <c r="Z8" i="1"/>
  <c r="AA8" i="1"/>
  <c r="AJ6" i="1" s="1"/>
  <c r="AB8" i="1"/>
  <c r="AC8" i="1"/>
  <c r="AD8" i="1"/>
  <c r="AE8" i="1"/>
  <c r="AE28" i="1"/>
  <c r="AE27" i="1"/>
  <c r="AE26" i="1"/>
  <c r="AE25" i="1"/>
  <c r="AE24" i="1"/>
  <c r="AE23" i="1"/>
  <c r="AE22" i="1"/>
  <c r="AE21" i="1"/>
  <c r="AE20" i="1"/>
  <c r="AD35" i="1"/>
  <c r="AD34" i="1"/>
  <c r="AD33" i="1"/>
  <c r="X39" i="1"/>
  <c r="AE42" i="1"/>
  <c r="AE41" i="1"/>
  <c r="AE40" i="1"/>
  <c r="X54" i="1"/>
  <c r="X53" i="1"/>
  <c r="X52" i="1"/>
  <c r="X51" i="1"/>
  <c r="X50" i="1"/>
  <c r="X49" i="1"/>
  <c r="X48" i="1"/>
  <c r="X47" i="1"/>
  <c r="X64" i="1"/>
  <c r="X63" i="1"/>
  <c r="X62" i="1"/>
  <c r="X61" i="1"/>
  <c r="X60" i="1"/>
  <c r="X59" i="1"/>
  <c r="X73" i="1"/>
  <c r="X72" i="1"/>
  <c r="X71" i="1"/>
  <c r="X70" i="1"/>
  <c r="X69" i="1"/>
  <c r="X80" i="1"/>
  <c r="AB12" i="2"/>
  <c r="AB8" i="2"/>
  <c r="AB4" i="2"/>
  <c r="AB30" i="2"/>
  <c r="AB26" i="2"/>
  <c r="AB22" i="2"/>
  <c r="AK19" i="2" s="1"/>
  <c r="AB47" i="2"/>
  <c r="AB43" i="2"/>
  <c r="AB39" i="2"/>
  <c r="AB60" i="2"/>
  <c r="AB56" i="2"/>
  <c r="AB52" i="2"/>
  <c r="AM26" i="3"/>
  <c r="AE26" i="3"/>
  <c r="AD78" i="3"/>
  <c r="AD77" i="3"/>
  <c r="AD76" i="3"/>
  <c r="AD75" i="3"/>
  <c r="AD74" i="3"/>
  <c r="AD73" i="3"/>
  <c r="AD72" i="3"/>
  <c r="AD71" i="3"/>
  <c r="AD70" i="3"/>
  <c r="AA15" i="1"/>
  <c r="AJ68" i="1"/>
  <c r="AL19" i="1"/>
  <c r="AD32" i="1"/>
  <c r="X8" i="1"/>
  <c r="AE6" i="1"/>
  <c r="Z7" i="1"/>
  <c r="AB7" i="1"/>
  <c r="AK6" i="1" s="1"/>
  <c r="AC7" i="1"/>
  <c r="AD7" i="1"/>
  <c r="AE7" i="1"/>
  <c r="AD28" i="1"/>
  <c r="AD27" i="1"/>
  <c r="AD26" i="1"/>
  <c r="AD25" i="1"/>
  <c r="AD24" i="1"/>
  <c r="AD23" i="1"/>
  <c r="AD22" i="1"/>
  <c r="AD21" i="1"/>
  <c r="AD20" i="1"/>
  <c r="Z32" i="1"/>
  <c r="AI32" i="1" s="1"/>
  <c r="AC35" i="1"/>
  <c r="AC34" i="1"/>
  <c r="AC33" i="1"/>
  <c r="AL32" i="1" s="1"/>
  <c r="AD42" i="1"/>
  <c r="AD41" i="1"/>
  <c r="AD40" i="1"/>
  <c r="X46" i="1"/>
  <c r="X58" i="1"/>
  <c r="X68" i="1"/>
  <c r="AC79" i="1"/>
  <c r="Z12" i="2"/>
  <c r="Z8" i="2"/>
  <c r="Z4" i="2"/>
  <c r="Z30" i="2"/>
  <c r="Z26" i="2"/>
  <c r="Z22" i="2"/>
  <c r="Z47" i="2"/>
  <c r="Z43" i="2"/>
  <c r="Z39" i="2"/>
  <c r="Z60" i="2"/>
  <c r="Z56" i="2"/>
  <c r="Z52" i="2"/>
  <c r="AA15" i="2"/>
  <c r="AA14" i="2"/>
  <c r="AA13" i="2"/>
  <c r="AA12" i="2"/>
  <c r="AA11" i="2"/>
  <c r="AA10" i="2"/>
  <c r="AA9" i="2"/>
  <c r="AA8" i="2"/>
  <c r="AA7" i="2"/>
  <c r="AA6" i="2"/>
  <c r="AA5" i="2"/>
  <c r="AA4" i="2"/>
  <c r="AJ3" i="2" s="1"/>
  <c r="AC19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J19" i="2" s="1"/>
  <c r="AA47" i="2"/>
  <c r="AA46" i="2"/>
  <c r="AA45" i="2"/>
  <c r="AA44" i="2"/>
  <c r="AA43" i="2"/>
  <c r="AA42" i="2"/>
  <c r="AA41" i="2"/>
  <c r="AA40" i="2"/>
  <c r="AA39" i="2"/>
  <c r="AA38" i="2"/>
  <c r="AA37" i="2"/>
  <c r="AJ36" i="2" s="1"/>
  <c r="AA60" i="2"/>
  <c r="AA59" i="2"/>
  <c r="AA58" i="2"/>
  <c r="AA57" i="2"/>
  <c r="AA56" i="2"/>
  <c r="AA55" i="2"/>
  <c r="AA54" i="2"/>
  <c r="AJ51" i="2" s="1"/>
  <c r="AA53" i="2"/>
  <c r="AA52" i="2"/>
  <c r="AG3" i="3"/>
  <c r="X14" i="3"/>
  <c r="AG14" i="3" s="1"/>
  <c r="X26" i="3"/>
  <c r="AG26" i="3" s="1"/>
  <c r="AC40" i="3"/>
  <c r="AL3" i="4"/>
  <c r="AE3" i="2"/>
  <c r="Y15" i="2"/>
  <c r="Y14" i="2"/>
  <c r="Y13" i="2"/>
  <c r="Y12" i="2"/>
  <c r="Y11" i="2"/>
  <c r="Y10" i="2"/>
  <c r="Y9" i="2"/>
  <c r="Y8" i="2"/>
  <c r="Y7" i="2"/>
  <c r="Y6" i="2"/>
  <c r="Y5" i="2"/>
  <c r="Y4" i="2"/>
  <c r="AE19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AD36" i="2"/>
  <c r="Y47" i="2"/>
  <c r="Y46" i="2"/>
  <c r="Y45" i="2"/>
  <c r="Y44" i="2"/>
  <c r="Y43" i="2"/>
  <c r="Y42" i="2"/>
  <c r="Y41" i="2"/>
  <c r="Y40" i="2"/>
  <c r="Y39" i="2"/>
  <c r="Y38" i="2"/>
  <c r="Y37" i="2"/>
  <c r="AD51" i="2"/>
  <c r="Y60" i="2"/>
  <c r="Y59" i="2"/>
  <c r="Y58" i="2"/>
  <c r="Y57" i="2"/>
  <c r="Y56" i="2"/>
  <c r="Y55" i="2"/>
  <c r="Y54" i="2"/>
  <c r="Y53" i="2"/>
  <c r="Y52" i="2"/>
  <c r="AH51" i="2" s="1"/>
  <c r="AC10" i="3"/>
  <c r="AC9" i="3"/>
  <c r="AC8" i="3"/>
  <c r="AC7" i="3"/>
  <c r="AC6" i="3"/>
  <c r="AC5" i="3"/>
  <c r="AC4" i="3"/>
  <c r="AL3" i="3" s="1"/>
  <c r="Z14" i="3"/>
  <c r="AC22" i="3"/>
  <c r="AC21" i="3"/>
  <c r="AC20" i="3"/>
  <c r="AC19" i="3"/>
  <c r="AC18" i="3"/>
  <c r="AC17" i="3"/>
  <c r="AC16" i="3"/>
  <c r="AC15" i="3"/>
  <c r="Z26" i="3"/>
  <c r="AC35" i="3"/>
  <c r="AC34" i="3"/>
  <c r="AC33" i="3"/>
  <c r="AC32" i="3"/>
  <c r="AC31" i="3"/>
  <c r="AC30" i="3"/>
  <c r="AC29" i="3"/>
  <c r="AC28" i="3"/>
  <c r="AC27" i="3"/>
  <c r="AL26" i="3" s="1"/>
  <c r="AB39" i="3"/>
  <c r="AK39" i="3" s="1"/>
  <c r="AA40" i="3"/>
  <c r="AN3" i="4"/>
  <c r="AG3" i="4"/>
  <c r="AD3" i="2"/>
  <c r="X15" i="2"/>
  <c r="X14" i="2"/>
  <c r="X13" i="2"/>
  <c r="X12" i="2"/>
  <c r="X11" i="2"/>
  <c r="X10" i="2"/>
  <c r="X9" i="2"/>
  <c r="X8" i="2"/>
  <c r="X7" i="2"/>
  <c r="X6" i="2"/>
  <c r="X5" i="2"/>
  <c r="X4" i="2"/>
  <c r="X19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AE36" i="2"/>
  <c r="X47" i="2"/>
  <c r="X46" i="2"/>
  <c r="X45" i="2"/>
  <c r="X44" i="2"/>
  <c r="X43" i="2"/>
  <c r="X42" i="2"/>
  <c r="X41" i="2"/>
  <c r="X40" i="2"/>
  <c r="X39" i="2"/>
  <c r="X38" i="2"/>
  <c r="X37" i="2"/>
  <c r="AE51" i="2"/>
  <c r="X60" i="2"/>
  <c r="X59" i="2"/>
  <c r="X58" i="2"/>
  <c r="X57" i="2"/>
  <c r="X56" i="2"/>
  <c r="X55" i="2"/>
  <c r="X54" i="2"/>
  <c r="X53" i="2"/>
  <c r="X52" i="2"/>
  <c r="AG51" i="2" s="1"/>
  <c r="AB10" i="3"/>
  <c r="AB9" i="3"/>
  <c r="AB8" i="3"/>
  <c r="AK3" i="3" s="1"/>
  <c r="AB7" i="3"/>
  <c r="AB6" i="3"/>
  <c r="AB5" i="3"/>
  <c r="AB4" i="3"/>
  <c r="AA14" i="3"/>
  <c r="AB22" i="3"/>
  <c r="AB21" i="3"/>
  <c r="AB20" i="3"/>
  <c r="AB19" i="3"/>
  <c r="AB18" i="3"/>
  <c r="AB17" i="3"/>
  <c r="AB16" i="3"/>
  <c r="AB15" i="3"/>
  <c r="AA26" i="3"/>
  <c r="AB35" i="3"/>
  <c r="AB34" i="3"/>
  <c r="AB33" i="3"/>
  <c r="AB32" i="3"/>
  <c r="AB31" i="3"/>
  <c r="AB30" i="3"/>
  <c r="AB29" i="3"/>
  <c r="AB28" i="3"/>
  <c r="AB27" i="3"/>
  <c r="AK26" i="3" s="1"/>
  <c r="AC39" i="3"/>
  <c r="AL39" i="3" s="1"/>
  <c r="Z40" i="3"/>
  <c r="AL44" i="3"/>
  <c r="AC69" i="3"/>
  <c r="AL69" i="3" s="1"/>
  <c r="X3" i="2"/>
  <c r="AE15" i="2"/>
  <c r="AE14" i="2"/>
  <c r="AE13" i="2"/>
  <c r="AE12" i="2"/>
  <c r="AE11" i="2"/>
  <c r="AE10" i="2"/>
  <c r="AE9" i="2"/>
  <c r="AE8" i="2"/>
  <c r="AE7" i="2"/>
  <c r="AE6" i="2"/>
  <c r="AE5" i="2"/>
  <c r="AE4" i="2"/>
  <c r="Y19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X36" i="2"/>
  <c r="AE47" i="2"/>
  <c r="AE46" i="2"/>
  <c r="AE45" i="2"/>
  <c r="AE44" i="2"/>
  <c r="AE43" i="2"/>
  <c r="AE42" i="2"/>
  <c r="AE41" i="2"/>
  <c r="AE40" i="2"/>
  <c r="AE39" i="2"/>
  <c r="AE38" i="2"/>
  <c r="AE37" i="2"/>
  <c r="AE60" i="2"/>
  <c r="AE59" i="2"/>
  <c r="AE58" i="2"/>
  <c r="AE57" i="2"/>
  <c r="AE56" i="2"/>
  <c r="AE55" i="2"/>
  <c r="AE54" i="2"/>
  <c r="AE53" i="2"/>
  <c r="AA9" i="3"/>
  <c r="AA8" i="3"/>
  <c r="AA7" i="3"/>
  <c r="AA6" i="3"/>
  <c r="AA5" i="3"/>
  <c r="AJ3" i="3" s="1"/>
  <c r="AA4" i="3"/>
  <c r="AB14" i="3"/>
  <c r="AA22" i="3"/>
  <c r="AA21" i="3"/>
  <c r="AA20" i="3"/>
  <c r="AA19" i="3"/>
  <c r="AA18" i="3"/>
  <c r="AA17" i="3"/>
  <c r="AA16" i="3"/>
  <c r="AA15" i="3"/>
  <c r="AA35" i="3"/>
  <c r="AA34" i="3"/>
  <c r="AA33" i="3"/>
  <c r="AA32" i="3"/>
  <c r="AA31" i="3"/>
  <c r="AA30" i="3"/>
  <c r="AA29" i="3"/>
  <c r="AA28" i="3"/>
  <c r="AA27" i="3"/>
  <c r="AD39" i="3"/>
  <c r="AM39" i="3" s="1"/>
  <c r="AA39" i="3"/>
  <c r="AJ39" i="3" s="1"/>
  <c r="Y3" i="2"/>
  <c r="AH3" i="2" s="1"/>
  <c r="AD15" i="2"/>
  <c r="AD14" i="2"/>
  <c r="AD13" i="2"/>
  <c r="AD12" i="2"/>
  <c r="AD11" i="2"/>
  <c r="AD10" i="2"/>
  <c r="AD9" i="2"/>
  <c r="AD8" i="2"/>
  <c r="AD7" i="2"/>
  <c r="AD6" i="2"/>
  <c r="AD5" i="2"/>
  <c r="AD4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M19" i="2" s="1"/>
  <c r="AD20" i="2"/>
  <c r="Y36" i="2"/>
  <c r="AH36" i="2" s="1"/>
  <c r="AD47" i="2"/>
  <c r="AD46" i="2"/>
  <c r="AD45" i="2"/>
  <c r="AD44" i="2"/>
  <c r="AD43" i="2"/>
  <c r="AD42" i="2"/>
  <c r="AD41" i="2"/>
  <c r="AD40" i="2"/>
  <c r="AD39" i="2"/>
  <c r="AD38" i="2"/>
  <c r="AD37" i="2"/>
  <c r="AD60" i="2"/>
  <c r="AD59" i="2"/>
  <c r="AD58" i="2"/>
  <c r="AD57" i="2"/>
  <c r="AD56" i="2"/>
  <c r="AD55" i="2"/>
  <c r="AD54" i="2"/>
  <c r="AD53" i="2"/>
  <c r="Z10" i="3"/>
  <c r="Z9" i="3"/>
  <c r="Z8" i="3"/>
  <c r="Z7" i="3"/>
  <c r="Z6" i="3"/>
  <c r="Z5" i="3"/>
  <c r="Z4" i="3"/>
  <c r="AC14" i="3"/>
  <c r="Z22" i="3"/>
  <c r="Z21" i="3"/>
  <c r="Z20" i="3"/>
  <c r="Z19" i="3"/>
  <c r="Z18" i="3"/>
  <c r="Z17" i="3"/>
  <c r="Z16" i="3"/>
  <c r="Z15" i="3"/>
  <c r="Z35" i="3"/>
  <c r="Z34" i="3"/>
  <c r="Z33" i="3"/>
  <c r="Z32" i="3"/>
  <c r="Z31" i="3"/>
  <c r="Z30" i="3"/>
  <c r="Z29" i="3"/>
  <c r="Z28" i="3"/>
  <c r="Z27" i="3"/>
  <c r="X40" i="3"/>
  <c r="AL56" i="3"/>
  <c r="AI3" i="4"/>
  <c r="X39" i="3"/>
  <c r="AG39" i="3" s="1"/>
  <c r="AC15" i="2"/>
  <c r="AC14" i="2"/>
  <c r="AC13" i="2"/>
  <c r="AC12" i="2"/>
  <c r="AC11" i="2"/>
  <c r="AC10" i="2"/>
  <c r="AC9" i="2"/>
  <c r="AC8" i="2"/>
  <c r="AC7" i="2"/>
  <c r="AC6" i="2"/>
  <c r="AC5" i="2"/>
  <c r="AC4" i="2"/>
  <c r="AL3" i="2" s="1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47" i="2"/>
  <c r="AC46" i="2"/>
  <c r="AC45" i="2"/>
  <c r="AC44" i="2"/>
  <c r="AC43" i="2"/>
  <c r="AC42" i="2"/>
  <c r="AC41" i="2"/>
  <c r="AC40" i="2"/>
  <c r="AC39" i="2"/>
  <c r="AC38" i="2"/>
  <c r="AC37" i="2"/>
  <c r="AL36" i="2" s="1"/>
  <c r="AC60" i="2"/>
  <c r="AC59" i="2"/>
  <c r="AC58" i="2"/>
  <c r="AC57" i="2"/>
  <c r="AC56" i="2"/>
  <c r="AC55" i="2"/>
  <c r="AC54" i="2"/>
  <c r="AC53" i="2"/>
  <c r="AL51" i="2" s="1"/>
  <c r="AM3" i="3"/>
  <c r="AI3" i="3"/>
  <c r="AD14" i="3"/>
  <c r="AM14" i="3" s="1"/>
  <c r="AG44" i="3"/>
  <c r="AG82" i="3"/>
  <c r="AJ3" i="4"/>
  <c r="AN36" i="2" l="1"/>
  <c r="AG46" i="1"/>
  <c r="AM32" i="1"/>
  <c r="AN26" i="3"/>
  <c r="AM19" i="1"/>
  <c r="AG36" i="2"/>
  <c r="AI26" i="3"/>
  <c r="AL19" i="2"/>
  <c r="AL6" i="1"/>
  <c r="AI77" i="1"/>
  <c r="AH6" i="1"/>
  <c r="AH19" i="1"/>
  <c r="AJ26" i="3"/>
  <c r="AI14" i="3"/>
  <c r="AN19" i="1"/>
  <c r="AG19" i="1"/>
  <c r="AL14" i="3"/>
  <c r="AM51" i="2"/>
  <c r="AG6" i="1"/>
  <c r="AG3" i="2"/>
  <c r="AN51" i="2"/>
  <c r="AN39" i="1"/>
  <c r="AG32" i="1"/>
  <c r="AI19" i="2"/>
  <c r="AM69" i="3"/>
  <c r="AK3" i="2"/>
  <c r="AH14" i="3"/>
  <c r="AM44" i="3"/>
  <c r="AN19" i="2"/>
  <c r="AK82" i="3"/>
  <c r="AL77" i="1"/>
  <c r="AI3" i="2"/>
  <c r="AM82" i="3"/>
  <c r="AK36" i="2"/>
  <c r="AN46" i="1"/>
  <c r="AK44" i="3"/>
  <c r="AJ14" i="3"/>
  <c r="AM3" i="2"/>
  <c r="AM39" i="1"/>
  <c r="AK14" i="3"/>
  <c r="AG19" i="2"/>
  <c r="AG68" i="1"/>
  <c r="AN6" i="1"/>
  <c r="AH3" i="3"/>
  <c r="AI36" i="2"/>
  <c r="AK51" i="2"/>
  <c r="AI58" i="1"/>
  <c r="AH32" i="1"/>
  <c r="AN58" i="1"/>
  <c r="AN3" i="2"/>
  <c r="AM6" i="1"/>
  <c r="AL68" i="1"/>
  <c r="AH19" i="2"/>
  <c r="AM36" i="2"/>
  <c r="AG58" i="1"/>
  <c r="AG39" i="1"/>
  <c r="AN32" i="1"/>
  <c r="AI51" i="2"/>
  <c r="AI68" i="1"/>
  <c r="AI46" i="1"/>
  <c r="AN68" i="1"/>
</calcChain>
</file>

<file path=xl/sharedStrings.xml><?xml version="1.0" encoding="utf-8"?>
<sst xmlns="http://schemas.openxmlformats.org/spreadsheetml/2006/main" count="2429" uniqueCount="179">
  <si>
    <t>Assay Well Parameter Calculations</t>
  </si>
  <si>
    <t>Group Name</t>
  </si>
  <si>
    <t>Assay Wells</t>
  </si>
  <si>
    <t>Non-Mitochondrial Oxygen Consumption</t>
  </si>
  <si>
    <t>Basal Respiration</t>
  </si>
  <si>
    <t>Maximal Respiration</t>
  </si>
  <si>
    <t>Proton Leak</t>
  </si>
  <si>
    <t>ATP Production</t>
  </si>
  <si>
    <t>Spare Respiratory Capacity</t>
  </si>
  <si>
    <t>Spare Respiratory Capacity as a %</t>
  </si>
  <si>
    <t>Coupling Efficiency</t>
  </si>
  <si>
    <t>Acute Response</t>
  </si>
  <si>
    <t>AxPD5 18075</t>
  </si>
  <si>
    <t>B02</t>
  </si>
  <si>
    <t>B06</t>
  </si>
  <si>
    <t>C02</t>
  </si>
  <si>
    <t>C06</t>
  </si>
  <si>
    <t>D02</t>
  </si>
  <si>
    <t>D06</t>
  </si>
  <si>
    <t>E02</t>
  </si>
  <si>
    <t>F02</t>
  </si>
  <si>
    <t>G02</t>
  </si>
  <si>
    <t>H02</t>
  </si>
  <si>
    <t>AxPD5 580</t>
  </si>
  <si>
    <t>B04</t>
  </si>
  <si>
    <t>B07</t>
  </si>
  <si>
    <t>C04</t>
  </si>
  <si>
    <t>C07</t>
  </si>
  <si>
    <t>D04</t>
  </si>
  <si>
    <t>D07</t>
  </si>
  <si>
    <t>E04</t>
  </si>
  <si>
    <t>F04</t>
  </si>
  <si>
    <t>G04</t>
  </si>
  <si>
    <t>H04</t>
  </si>
  <si>
    <t>AxPD5 581</t>
  </si>
  <si>
    <t>C05</t>
  </si>
  <si>
    <t>E05</t>
  </si>
  <si>
    <t>F05</t>
  </si>
  <si>
    <t>H07</t>
  </si>
  <si>
    <t>AxPD5 Miro1 RQ</t>
  </si>
  <si>
    <t>A03</t>
  </si>
  <si>
    <t>E06</t>
  </si>
  <si>
    <t>F03</t>
  </si>
  <si>
    <t>H03</t>
  </si>
  <si>
    <t>AxPD6 18075</t>
  </si>
  <si>
    <t>B09</t>
  </si>
  <si>
    <t>C09</t>
  </si>
  <si>
    <t>D09</t>
  </si>
  <si>
    <t>E07</t>
  </si>
  <si>
    <t>E09</t>
  </si>
  <si>
    <t>F09</t>
  </si>
  <si>
    <t>G07</t>
  </si>
  <si>
    <t>G09</t>
  </si>
  <si>
    <t>H09</t>
  </si>
  <si>
    <t>AxPD6 580</t>
  </si>
  <si>
    <t>C11</t>
  </si>
  <si>
    <t>E08</t>
  </si>
  <si>
    <t>E11</t>
  </si>
  <si>
    <t>F08</t>
  </si>
  <si>
    <t>F11</t>
  </si>
  <si>
    <t>G11</t>
  </si>
  <si>
    <t>H11</t>
  </si>
  <si>
    <t>AxPD6 581</t>
  </si>
  <si>
    <t>B12</t>
  </si>
  <si>
    <t>C12</t>
  </si>
  <si>
    <t>E12</t>
  </si>
  <si>
    <t>F12</t>
  </si>
  <si>
    <t>H08</t>
  </si>
  <si>
    <t>H12</t>
  </si>
  <si>
    <t>AxPD6 Miro1 RQ</t>
  </si>
  <si>
    <t>C08</t>
  </si>
  <si>
    <t>F10</t>
  </si>
  <si>
    <t>G10</t>
  </si>
  <si>
    <t>H10</t>
  </si>
  <si>
    <t>Group Name: AxPD5 18075</t>
  </si>
  <si>
    <t>Measurement</t>
  </si>
  <si>
    <t>Time (min)</t>
  </si>
  <si>
    <t>OCR
(pmol/min)</t>
  </si>
  <si>
    <t>StDev</t>
  </si>
  <si>
    <t>ECAR
(mpH/min)</t>
  </si>
  <si>
    <t>Group Name: AxPD5 580</t>
  </si>
  <si>
    <t>Group Name: AxPD5 581</t>
  </si>
  <si>
    <t>Group Name: AxPD5 Miro1 RQ</t>
  </si>
  <si>
    <t>Group Name: AxPD6 18075</t>
  </si>
  <si>
    <t>Group Name: AxPD6 580</t>
  </si>
  <si>
    <t>Group Name: AxPD6 581</t>
  </si>
  <si>
    <t>Group Name: AxPD6 Miro1 RQ</t>
  </si>
  <si>
    <t>18075</t>
  </si>
  <si>
    <t>B03</t>
  </si>
  <si>
    <t>D03</t>
  </si>
  <si>
    <t>E03</t>
  </si>
  <si>
    <t>G03</t>
  </si>
  <si>
    <t>580</t>
  </si>
  <si>
    <t>F07</t>
  </si>
  <si>
    <t>G08</t>
  </si>
  <si>
    <t>581</t>
  </si>
  <si>
    <t>B10</t>
  </si>
  <si>
    <t>B11</t>
  </si>
  <si>
    <t>C10</t>
  </si>
  <si>
    <t>D11</t>
  </si>
  <si>
    <t>E10</t>
  </si>
  <si>
    <t>Miro1 R272Q</t>
  </si>
  <si>
    <t>F06</t>
  </si>
  <si>
    <t>G05</t>
  </si>
  <si>
    <t>G06</t>
  </si>
  <si>
    <t>H05</t>
  </si>
  <si>
    <t>H06</t>
  </si>
  <si>
    <t>Group Name: 18075</t>
  </si>
  <si>
    <t>Group Name: 580</t>
  </si>
  <si>
    <t>Group Name: 581</t>
  </si>
  <si>
    <t>Group Name: Miro1 R272Q</t>
  </si>
  <si>
    <t>axpd7-18075</t>
  </si>
  <si>
    <t>axpd7 580</t>
  </si>
  <si>
    <t>axpd7 581</t>
  </si>
  <si>
    <t>B05</t>
  </si>
  <si>
    <t>D05</t>
  </si>
  <si>
    <t>axpd7 miro1 rq</t>
  </si>
  <si>
    <t>axpd8 18075</t>
  </si>
  <si>
    <t>axpd8 580</t>
  </si>
  <si>
    <t>axpd8 581</t>
  </si>
  <si>
    <t>D12</t>
  </si>
  <si>
    <t>G12</t>
  </si>
  <si>
    <t>axpd8 miro1 rq</t>
  </si>
  <si>
    <t>D08</t>
  </si>
  <si>
    <t>D10</t>
  </si>
  <si>
    <t>Group Name: axpd7-18075</t>
  </si>
  <si>
    <t>Group Name: axpd7 580</t>
  </si>
  <si>
    <t>Group Name: axpd7 581</t>
  </si>
  <si>
    <t>Group Name: axpd7 miro1 rq</t>
  </si>
  <si>
    <t>Group Name: axpd8 18075</t>
  </si>
  <si>
    <t>Group Name: axpd8 580</t>
  </si>
  <si>
    <t>Group Name: axpd8 581</t>
  </si>
  <si>
    <t>Group Name: axpd8 miro1 rq</t>
  </si>
  <si>
    <t>Miro1 RQ</t>
  </si>
  <si>
    <t>C03</t>
  </si>
  <si>
    <t>Group Name: Miro1 RQ</t>
  </si>
  <si>
    <t>Average</t>
  </si>
  <si>
    <t>???</t>
  </si>
  <si>
    <t>WT 18075</t>
  </si>
  <si>
    <t>WT 580</t>
  </si>
  <si>
    <t>WT 581</t>
  </si>
  <si>
    <t>Miro1 R272Q GC</t>
  </si>
  <si>
    <t>Group Name: WT 18075</t>
  </si>
  <si>
    <t>Group Name: WT 580</t>
  </si>
  <si>
    <t>Group Name: WT 581</t>
  </si>
  <si>
    <t>Group Name: Miro1 R272Q GC</t>
  </si>
  <si>
    <t>13-18075</t>
  </si>
  <si>
    <t>B01</t>
  </si>
  <si>
    <t>C01</t>
  </si>
  <si>
    <t>D01</t>
  </si>
  <si>
    <t>E01</t>
  </si>
  <si>
    <t>F01</t>
  </si>
  <si>
    <t>13-580</t>
  </si>
  <si>
    <t>13-581</t>
  </si>
  <si>
    <t>G01</t>
  </si>
  <si>
    <t>H01</t>
  </si>
  <si>
    <t>13-RQ</t>
  </si>
  <si>
    <t>13-RQGC</t>
  </si>
  <si>
    <t>Group Name: 13-18075</t>
  </si>
  <si>
    <t>Group Name: 13-580</t>
  </si>
  <si>
    <t>Group Name: 13-581</t>
  </si>
  <si>
    <t>Group Name: 13-RQ</t>
  </si>
  <si>
    <t>Group Name: 13-RQGC</t>
  </si>
  <si>
    <t>14-18075</t>
  </si>
  <si>
    <t>14-580</t>
  </si>
  <si>
    <t>14-581</t>
  </si>
  <si>
    <t>14-RQ</t>
  </si>
  <si>
    <t>14-RQGC</t>
  </si>
  <si>
    <t>B08</t>
  </si>
  <si>
    <t>Group Name: 14-18075</t>
  </si>
  <si>
    <t>Group Name: 14-580</t>
  </si>
  <si>
    <t>Group Name: 14-581</t>
  </si>
  <si>
    <t>Group Name: 14-RQ</t>
  </si>
  <si>
    <t>Group Name: 14-RQGC</t>
  </si>
  <si>
    <t>15-18075</t>
  </si>
  <si>
    <t>15-580</t>
  </si>
  <si>
    <t>15-581</t>
  </si>
  <si>
    <t>15-RQ</t>
  </si>
  <si>
    <t>15-RQGC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</si>
</sst>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0.0"/>
    <numFmt numFmtId="165" formatCode="0.0000"/>
    <numFmt numFmtId="166" formatCode="0.00000"/>
    <numFmt numFmtId="167" formatCode="0.000000"/>
    <numFmt numFmtId="168" formatCode="#0.00"/>
  </numFmts>
  <fonts count="7" x14ac:knownFonts="1">
    <font>
      <sz val="11"/>
      <color theme="1"/>
      <name val="Calibri"/>
      <family val="2"/>
      <scheme val="minor"/>
    </font>
    <font>
      <b/>
      <sz val="20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CE6F1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 style="medium">
        <color rgb="FF1F497D"/>
      </left>
      <right style="thin">
        <color rgb="FF4F81BD"/>
      </right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/>
      <diagonal/>
    </border>
    <border>
      <left/>
      <right style="thin">
        <color rgb="FF4F81B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 style="thin">
        <color rgb="FF4F81BD"/>
      </top>
      <bottom/>
      <diagonal/>
    </border>
    <border>
      <left/>
      <right style="medium">
        <color rgb="FF1F497D"/>
      </right>
      <top style="thin">
        <color rgb="FF4F81BD"/>
      </top>
      <bottom/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medium">
        <color rgb="FF1F497D"/>
      </left>
      <right style="medium">
        <color rgb="FF1F497D"/>
      </right>
      <top style="thin">
        <color rgb="FF4F81BD"/>
      </top>
      <bottom style="medium">
        <color rgb="FF1F497D"/>
      </bottom>
      <diagonal/>
    </border>
    <border>
      <left/>
      <right style="medium">
        <color rgb="FF1F497D"/>
      </right>
      <top style="thin">
        <color rgb="FF4F81BD"/>
      </top>
      <bottom style="medium">
        <color rgb="FF1F497D"/>
      </bottom>
      <diagonal/>
    </border>
    <border>
      <left/>
      <right style="thin">
        <color rgb="FF4F81BD"/>
      </right>
      <top style="thin">
        <color rgb="FF4F81BD"/>
      </top>
      <bottom style="medium">
        <color rgb="FF1F497D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1" fillId="0" borderId="0" xfId="0" applyNumberFormat="1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3" fillId="0" borderId="5" xfId="0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2" fontId="0" fillId="0" borderId="0" xfId="0" applyNumberForma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68" fontId="4" fillId="0" borderId="28" xfId="0" applyNumberFormat="1" applyFont="1" applyBorder="1" applyAlignment="1">
      <alignment horizontal="center" vertical="center"/>
    </xf>
    <xf numFmtId="168" fontId="4" fillId="0" borderId="2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8" fontId="4" fillId="0" borderId="31" xfId="0" applyNumberFormat="1" applyFont="1" applyBorder="1" applyAlignment="1">
      <alignment horizontal="center" vertical="center"/>
    </xf>
    <xf numFmtId="168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E572-63DA-4408-A15A-B15312ED22DD}">
  <dimension ref="B2:AN207"/>
  <sheetViews>
    <sheetView topLeftCell="L64" workbookViewId="0">
      <selection activeCell="AC77" sqref="AC77:AC80"/>
    </sheetView>
  </sheetViews>
  <sheetFormatPr defaultRowHeight="15" x14ac:dyDescent="0.25"/>
  <sheetData>
    <row r="2" spans="2:40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40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AG3" t="s">
        <v>136</v>
      </c>
    </row>
    <row r="4" spans="2:40" ht="15.75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40" ht="95.25" thickBot="1" x14ac:dyDescent="0.3">
      <c r="B5" s="3" t="s">
        <v>1</v>
      </c>
      <c r="C5" s="4" t="s">
        <v>2</v>
      </c>
      <c r="D5" s="3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6" t="s">
        <v>11</v>
      </c>
      <c r="M5" s="2"/>
      <c r="N5" s="3" t="s">
        <v>3</v>
      </c>
      <c r="O5" s="5" t="s">
        <v>4</v>
      </c>
      <c r="P5" s="5" t="s">
        <v>5</v>
      </c>
      <c r="Q5" s="5" t="s">
        <v>6</v>
      </c>
      <c r="R5" s="5" t="s">
        <v>7</v>
      </c>
      <c r="S5" s="5" t="s">
        <v>8</v>
      </c>
      <c r="T5" s="5" t="s">
        <v>9</v>
      </c>
      <c r="U5" s="5" t="s">
        <v>10</v>
      </c>
      <c r="X5" s="3" t="s">
        <v>3</v>
      </c>
      <c r="Y5" s="5" t="s">
        <v>4</v>
      </c>
      <c r="Z5" s="5" t="s">
        <v>5</v>
      </c>
      <c r="AA5" s="5" t="s">
        <v>6</v>
      </c>
      <c r="AB5" s="5" t="s">
        <v>7</v>
      </c>
      <c r="AC5" s="5" t="s">
        <v>8</v>
      </c>
      <c r="AD5" s="5" t="s">
        <v>9</v>
      </c>
      <c r="AE5" s="5" t="s">
        <v>10</v>
      </c>
      <c r="AG5" s="3" t="s">
        <v>3</v>
      </c>
      <c r="AH5" s="5" t="s">
        <v>4</v>
      </c>
      <c r="AI5" s="5" t="s">
        <v>5</v>
      </c>
      <c r="AJ5" s="5" t="s">
        <v>6</v>
      </c>
      <c r="AK5" s="5" t="s">
        <v>7</v>
      </c>
      <c r="AL5" s="5" t="s">
        <v>8</v>
      </c>
      <c r="AM5" s="5" t="s">
        <v>9</v>
      </c>
      <c r="AN5" s="5" t="s">
        <v>10</v>
      </c>
    </row>
    <row r="6" spans="2:40" ht="18.75" x14ac:dyDescent="0.25">
      <c r="B6" s="34" t="s">
        <v>12</v>
      </c>
      <c r="C6" s="7" t="s">
        <v>13</v>
      </c>
      <c r="D6" s="8">
        <v>42.786487579345703</v>
      </c>
      <c r="E6" s="9">
        <v>72.681312561035156</v>
      </c>
      <c r="F6" s="9">
        <v>98.417182922363281</v>
      </c>
      <c r="G6" s="9">
        <v>38.281215667724609</v>
      </c>
      <c r="H6" s="9">
        <v>34.400096893310547</v>
      </c>
      <c r="I6" s="9">
        <v>25.735870361328125</v>
      </c>
      <c r="J6" s="9">
        <v>1.354092001914978</v>
      </c>
      <c r="K6" s="9">
        <v>0.47330042719841003</v>
      </c>
      <c r="L6" s="10"/>
      <c r="M6" s="2"/>
      <c r="N6" s="2">
        <f>AVERAGE(D6:D15)</f>
        <v>43.522335368394849</v>
      </c>
      <c r="O6" s="2">
        <f t="shared" ref="O6:U6" si="0">AVERAGE(E6:E15)</f>
        <v>90.806066894531256</v>
      </c>
      <c r="P6" s="2">
        <f t="shared" si="0"/>
        <v>111.35403976440429</v>
      </c>
      <c r="Q6" s="2">
        <f t="shared" si="0"/>
        <v>43.324781799316405</v>
      </c>
      <c r="R6" s="2">
        <f t="shared" si="0"/>
        <v>47.481285095214844</v>
      </c>
      <c r="S6" s="2">
        <f t="shared" si="0"/>
        <v>20.547972869873046</v>
      </c>
      <c r="T6" s="2">
        <f t="shared" si="0"/>
        <v>1.2373798489570618</v>
      </c>
      <c r="U6" s="2">
        <f t="shared" si="0"/>
        <v>0.52470768392086031</v>
      </c>
      <c r="X6">
        <f>D6*100/$N$6</f>
        <v>98.309264007042444</v>
      </c>
      <c r="Y6">
        <f>E6*100/$O$6</f>
        <v>80.04015045101832</v>
      </c>
      <c r="Z6">
        <f>F6*100/$P$6</f>
        <v>88.382229446356888</v>
      </c>
      <c r="AA6">
        <f>G6*100/$Q$6</f>
        <v>88.358703905413847</v>
      </c>
      <c r="AB6">
        <f>H6*100/$R$6</f>
        <v>72.449801694136085</v>
      </c>
      <c r="AC6">
        <f>I6*100/$S$6</f>
        <v>125.24773379987012</v>
      </c>
      <c r="AD6">
        <f>J6*100/$T$6</f>
        <v>109.43220087641546</v>
      </c>
      <c r="AE6">
        <f>K6*100/$U$6</f>
        <v>90.20268650569183</v>
      </c>
      <c r="AG6">
        <f>AVERAGE(X6:X15)</f>
        <v>100</v>
      </c>
      <c r="AH6">
        <f>AVERAGE(Y6:Y15)</f>
        <v>100</v>
      </c>
      <c r="AI6">
        <f t="shared" ref="AI6:AN6" si="1">AVERAGE(Z6:Z15)</f>
        <v>100.00000000000001</v>
      </c>
      <c r="AJ6">
        <f t="shared" si="1"/>
        <v>100</v>
      </c>
      <c r="AK6">
        <f t="shared" si="1"/>
        <v>100</v>
      </c>
      <c r="AL6">
        <f t="shared" si="1"/>
        <v>100.00000000000003</v>
      </c>
      <c r="AM6">
        <f t="shared" si="1"/>
        <v>100</v>
      </c>
      <c r="AN6">
        <f t="shared" si="1"/>
        <v>99.999999999999986</v>
      </c>
    </row>
    <row r="7" spans="2:40" ht="18.75" x14ac:dyDescent="0.25">
      <c r="B7" s="35"/>
      <c r="C7" s="7" t="s">
        <v>14</v>
      </c>
      <c r="D7" s="8">
        <v>38.551494598388672</v>
      </c>
      <c r="E7" s="9">
        <v>110.89838409423828</v>
      </c>
      <c r="F7" s="9">
        <v>118.54148864746094</v>
      </c>
      <c r="G7" s="9">
        <v>59.542404174804688</v>
      </c>
      <c r="H7" s="9">
        <v>51.355979919433594</v>
      </c>
      <c r="I7" s="9">
        <v>7.6431045532226563</v>
      </c>
      <c r="J7" s="9">
        <v>1.0689198970794678</v>
      </c>
      <c r="K7" s="9">
        <v>0.46309041976928711</v>
      </c>
      <c r="L7" s="10"/>
      <c r="M7" s="2"/>
      <c r="X7">
        <f t="shared" ref="X7:X14" si="2">D7*100/$N$6</f>
        <v>88.578644211229729</v>
      </c>
      <c r="Y7">
        <f t="shared" ref="Y7:Y14" si="3">E7*100/$O$6</f>
        <v>122.12662422990272</v>
      </c>
      <c r="Z7">
        <f t="shared" ref="Z7:Z14" si="4">F7*100/$P$6</f>
        <v>106.45459194678827</v>
      </c>
      <c r="AA7">
        <f t="shared" ref="AA7:AA14" si="5">G7*100/$Q$6</f>
        <v>137.43266948373684</v>
      </c>
      <c r="AB7">
        <f t="shared" ref="AB7:AB14" si="6">H7*100/$R$6</f>
        <v>108.16046746933823</v>
      </c>
      <c r="AC7">
        <f t="shared" ref="AC7:AC14" si="7">I7*100/$S$6</f>
        <v>37.196392080256231</v>
      </c>
      <c r="AD7">
        <f t="shared" ref="AD7:AD14" si="8">J7*100/$T$6</f>
        <v>86.385752764635512</v>
      </c>
      <c r="AE7">
        <f t="shared" ref="AE7:AE14" si="9">K7*100/$U$6</f>
        <v>88.256839752919134</v>
      </c>
    </row>
    <row r="8" spans="2:40" ht="18.75" x14ac:dyDescent="0.25">
      <c r="B8" s="35"/>
      <c r="C8" s="7" t="s">
        <v>15</v>
      </c>
      <c r="D8" s="8">
        <v>49.221225738525391</v>
      </c>
      <c r="E8" s="9">
        <v>97.81341552734375</v>
      </c>
      <c r="F8" s="9">
        <v>115.68289947509766</v>
      </c>
      <c r="G8" s="9">
        <v>43.649105072021484</v>
      </c>
      <c r="H8" s="9">
        <v>54.164310455322266</v>
      </c>
      <c r="I8" s="9">
        <v>17.869483947753906</v>
      </c>
      <c r="J8" s="9">
        <v>1.1826895475387573</v>
      </c>
      <c r="K8" s="9">
        <v>0.55375134944915771</v>
      </c>
      <c r="L8" s="10"/>
      <c r="M8" s="2"/>
      <c r="X8">
        <f t="shared" si="2"/>
        <v>113.09417411058547</v>
      </c>
      <c r="Y8">
        <f t="shared" si="3"/>
        <v>107.71682870149121</v>
      </c>
      <c r="Z8">
        <f t="shared" si="4"/>
        <v>103.88747432949185</v>
      </c>
      <c r="AA8">
        <f t="shared" si="5"/>
        <v>100.74858604991334</v>
      </c>
      <c r="AB8">
        <f t="shared" si="6"/>
        <v>114.07507262431054</v>
      </c>
      <c r="AC8">
        <f t="shared" si="7"/>
        <v>86.964704795545657</v>
      </c>
      <c r="AD8">
        <f t="shared" si="8"/>
        <v>95.580152572841655</v>
      </c>
      <c r="AE8">
        <f t="shared" si="9"/>
        <v>105.53520873017708</v>
      </c>
    </row>
    <row r="9" spans="2:40" ht="18.75" x14ac:dyDescent="0.25">
      <c r="B9" s="35"/>
      <c r="C9" s="7" t="s">
        <v>16</v>
      </c>
      <c r="D9" s="8">
        <v>39.833473205566406</v>
      </c>
      <c r="E9" s="9">
        <v>91.391792297363281</v>
      </c>
      <c r="F9" s="9">
        <v>109.65193176269531</v>
      </c>
      <c r="G9" s="9">
        <v>40.783023834228516</v>
      </c>
      <c r="H9" s="9">
        <v>50.608768463134766</v>
      </c>
      <c r="I9" s="9">
        <v>18.260139465332031</v>
      </c>
      <c r="J9" s="9">
        <v>1.1998006105422974</v>
      </c>
      <c r="K9" s="9">
        <v>0.55375617742538452</v>
      </c>
      <c r="L9" s="10"/>
      <c r="M9" s="2"/>
      <c r="X9">
        <f t="shared" si="2"/>
        <v>91.524209048976658</v>
      </c>
      <c r="Y9">
        <f t="shared" si="3"/>
        <v>100.64502893128532</v>
      </c>
      <c r="Z9">
        <f t="shared" si="4"/>
        <v>98.471444767239532</v>
      </c>
      <c r="AA9">
        <f t="shared" si="5"/>
        <v>94.133246932756634</v>
      </c>
      <c r="AB9">
        <f t="shared" si="6"/>
        <v>106.58677068585726</v>
      </c>
      <c r="AC9">
        <f t="shared" si="7"/>
        <v>88.865892421459336</v>
      </c>
      <c r="AD9">
        <f t="shared" si="8"/>
        <v>96.962998997725848</v>
      </c>
      <c r="AE9">
        <f t="shared" si="9"/>
        <v>105.53612885701622</v>
      </c>
    </row>
    <row r="10" spans="2:40" ht="18.75" x14ac:dyDescent="0.25">
      <c r="B10" s="35"/>
      <c r="C10" s="7" t="s">
        <v>17</v>
      </c>
      <c r="D10" s="8">
        <v>0.86242610216140747</v>
      </c>
      <c r="E10" s="9">
        <v>103.73587036132813</v>
      </c>
      <c r="F10" s="9">
        <v>139.39013671875</v>
      </c>
      <c r="G10" s="9">
        <v>47.522312164306641</v>
      </c>
      <c r="H10" s="9">
        <v>56.213558197021484</v>
      </c>
      <c r="I10" s="9">
        <v>35.654266357421875</v>
      </c>
      <c r="J10" s="9">
        <v>1.3437024354934692</v>
      </c>
      <c r="K10" s="9">
        <v>0.54189121723175049</v>
      </c>
      <c r="L10" s="10"/>
      <c r="M10" s="2"/>
      <c r="X10">
        <f t="shared" si="2"/>
        <v>1.9815712894572428</v>
      </c>
      <c r="Y10">
        <f t="shared" si="3"/>
        <v>114.23892027149957</v>
      </c>
      <c r="Z10">
        <f t="shared" si="4"/>
        <v>125.17744036378265</v>
      </c>
      <c r="AA10">
        <f t="shared" si="5"/>
        <v>109.68852049719143</v>
      </c>
      <c r="AB10">
        <f t="shared" si="6"/>
        <v>118.39097885471233</v>
      </c>
      <c r="AC10">
        <f t="shared" si="7"/>
        <v>173.51719599405021</v>
      </c>
      <c r="AD10">
        <f t="shared" si="8"/>
        <v>108.5925584311093</v>
      </c>
      <c r="AE10">
        <f t="shared" si="9"/>
        <v>103.27487739125274</v>
      </c>
    </row>
    <row r="11" spans="2:40" ht="18.75" x14ac:dyDescent="0.25">
      <c r="B11" s="35"/>
      <c r="C11" s="7" t="s">
        <v>18</v>
      </c>
      <c r="D11" s="8">
        <v>61.902057647705078</v>
      </c>
      <c r="E11" s="9">
        <v>115.32449340820313</v>
      </c>
      <c r="F11" s="9">
        <v>126.65378570556641</v>
      </c>
      <c r="G11" s="9">
        <v>60.561653137207031</v>
      </c>
      <c r="H11" s="9">
        <v>54.762840270996094</v>
      </c>
      <c r="I11" s="9">
        <v>11.329292297363281</v>
      </c>
      <c r="J11" s="9">
        <v>1.0982383489608765</v>
      </c>
      <c r="K11" s="9">
        <v>0.47485870122909546</v>
      </c>
      <c r="L11" s="10"/>
      <c r="M11" s="2"/>
      <c r="X11">
        <f t="shared" si="2"/>
        <v>142.23055156331813</v>
      </c>
      <c r="Y11">
        <f t="shared" si="3"/>
        <v>127.00086828135541</v>
      </c>
      <c r="Z11">
        <f t="shared" si="4"/>
        <v>113.73973137708549</v>
      </c>
      <c r="AA11">
        <f t="shared" si="5"/>
        <v>139.7852467387674</v>
      </c>
      <c r="AB11">
        <f t="shared" si="6"/>
        <v>115.33563205203788</v>
      </c>
      <c r="AC11">
        <f t="shared" si="7"/>
        <v>55.135814949288857</v>
      </c>
      <c r="AD11">
        <f t="shared" si="8"/>
        <v>88.755150642427054</v>
      </c>
      <c r="AE11">
        <f t="shared" si="9"/>
        <v>90.49966596271851</v>
      </c>
    </row>
    <row r="12" spans="2:40" ht="18.75" x14ac:dyDescent="0.25">
      <c r="B12" s="35"/>
      <c r="C12" s="7" t="s">
        <v>19</v>
      </c>
      <c r="D12" s="8">
        <v>55.763439178466797</v>
      </c>
      <c r="E12" s="9">
        <v>88.315254211425781</v>
      </c>
      <c r="F12" s="9">
        <v>109.50272369384766</v>
      </c>
      <c r="G12" s="9">
        <v>37.082836151123047</v>
      </c>
      <c r="H12" s="9">
        <v>51.232418060302734</v>
      </c>
      <c r="I12" s="9">
        <v>21.187469482421875</v>
      </c>
      <c r="J12" s="9">
        <v>1.2399072647094727</v>
      </c>
      <c r="K12" s="9">
        <v>0.58010834455490112</v>
      </c>
      <c r="L12" s="10"/>
      <c r="M12" s="2"/>
      <c r="X12">
        <f t="shared" si="2"/>
        <v>128.12602703062029</v>
      </c>
      <c r="Y12">
        <f t="shared" si="3"/>
        <v>97.256997502161965</v>
      </c>
      <c r="Z12">
        <f t="shared" si="4"/>
        <v>98.337450464775657</v>
      </c>
      <c r="AA12">
        <f t="shared" si="5"/>
        <v>85.592666854950338</v>
      </c>
      <c r="AB12">
        <f t="shared" si="6"/>
        <v>107.90023470840289</v>
      </c>
      <c r="AC12">
        <f t="shared" si="7"/>
        <v>103.11221265766048</v>
      </c>
      <c r="AD12">
        <f t="shared" si="8"/>
        <v>100.2042554478757</v>
      </c>
      <c r="AE12">
        <f t="shared" si="9"/>
        <v>110.55838561769502</v>
      </c>
    </row>
    <row r="13" spans="2:40" ht="18.75" x14ac:dyDescent="0.25">
      <c r="B13" s="35"/>
      <c r="C13" s="7" t="s">
        <v>20</v>
      </c>
      <c r="D13" s="8">
        <v>47.884151458740234</v>
      </c>
      <c r="E13" s="9">
        <v>69.958839416503906</v>
      </c>
      <c r="F13" s="9">
        <v>87.012428283691406</v>
      </c>
      <c r="G13" s="9">
        <v>32.912071228027344</v>
      </c>
      <c r="H13" s="9">
        <v>37.046768188476563</v>
      </c>
      <c r="I13" s="9">
        <v>17.0535888671875</v>
      </c>
      <c r="J13" s="9">
        <v>1.2437660694122314</v>
      </c>
      <c r="K13" s="9">
        <v>0.52955090999603271</v>
      </c>
      <c r="L13" s="10"/>
      <c r="M13" s="2"/>
      <c r="X13">
        <f t="shared" si="2"/>
        <v>110.02201755357287</v>
      </c>
      <c r="Y13">
        <f t="shared" si="3"/>
        <v>77.042032332221993</v>
      </c>
      <c r="Z13">
        <f t="shared" si="4"/>
        <v>78.140342701339534</v>
      </c>
      <c r="AA13">
        <f t="shared" si="5"/>
        <v>75.965924953710086</v>
      </c>
      <c r="AB13">
        <f t="shared" si="6"/>
        <v>78.023937461225387</v>
      </c>
      <c r="AC13">
        <f t="shared" si="7"/>
        <v>82.994020749322047</v>
      </c>
      <c r="AD13">
        <f t="shared" si="8"/>
        <v>100.51610832846133</v>
      </c>
      <c r="AE13">
        <f t="shared" si="9"/>
        <v>100.92303319040072</v>
      </c>
    </row>
    <row r="14" spans="2:40" ht="18.75" x14ac:dyDescent="0.25">
      <c r="B14" s="35"/>
      <c r="C14" s="7" t="s">
        <v>21</v>
      </c>
      <c r="D14" s="8">
        <v>51.585182189941406</v>
      </c>
      <c r="E14" s="9">
        <v>78.729598999023438</v>
      </c>
      <c r="F14" s="9">
        <v>105.09521484375</v>
      </c>
      <c r="G14" s="9">
        <v>35.515285491943359</v>
      </c>
      <c r="H14" s="9">
        <v>43.214313507080078</v>
      </c>
      <c r="I14" s="9">
        <v>26.365615844726563</v>
      </c>
      <c r="J14" s="9">
        <v>1.334888219833374</v>
      </c>
      <c r="K14" s="9">
        <v>0.54889535903930664</v>
      </c>
      <c r="L14" s="10"/>
      <c r="M14" s="2"/>
      <c r="X14">
        <f t="shared" si="2"/>
        <v>118.52576786906903</v>
      </c>
      <c r="Y14">
        <f t="shared" si="3"/>
        <v>86.700813823888765</v>
      </c>
      <c r="Z14">
        <f t="shared" si="4"/>
        <v>94.379346331847231</v>
      </c>
      <c r="AA14">
        <f t="shared" si="5"/>
        <v>81.974528242179701</v>
      </c>
      <c r="AB14">
        <f t="shared" si="6"/>
        <v>91.013361202043811</v>
      </c>
      <c r="AC14">
        <f t="shared" si="7"/>
        <v>128.31249102622286</v>
      </c>
      <c r="AD14">
        <f t="shared" si="8"/>
        <v>107.88022941851673</v>
      </c>
      <c r="AE14">
        <f t="shared" si="9"/>
        <v>104.60974288344794</v>
      </c>
    </row>
    <row r="15" spans="2:40" ht="19.5" thickBot="1" x14ac:dyDescent="0.3">
      <c r="B15" s="36"/>
      <c r="C15" s="11" t="s">
        <v>22</v>
      </c>
      <c r="D15" s="12">
        <v>46.833415985107422</v>
      </c>
      <c r="E15" s="13">
        <v>79.211708068847656</v>
      </c>
      <c r="F15" s="13">
        <v>103.59260559082031</v>
      </c>
      <c r="G15" s="13">
        <v>37.397911071777344</v>
      </c>
      <c r="H15" s="13">
        <v>41.813796997070313</v>
      </c>
      <c r="I15" s="13">
        <v>24.380897521972656</v>
      </c>
      <c r="J15" s="13">
        <v>1.3077940940856934</v>
      </c>
      <c r="K15" s="13">
        <v>0.5278739333152771</v>
      </c>
      <c r="L15" s="14"/>
      <c r="M15" s="2"/>
      <c r="X15">
        <f t="shared" ref="X15" si="10">D15*100/$N$6</f>
        <v>107.6077733161282</v>
      </c>
      <c r="Y15">
        <f t="shared" ref="Y15" si="11">E15*100/$O$6</f>
        <v>87.231735475174659</v>
      </c>
      <c r="Z15">
        <f t="shared" ref="Z15" si="12">F15*100/$P$6</f>
        <v>93.029948271292966</v>
      </c>
      <c r="AA15">
        <f t="shared" ref="AA15" si="13">G15*100/$Q$6</f>
        <v>86.319906341380403</v>
      </c>
      <c r="AB15">
        <f t="shared" ref="AB15" si="14">H15*100/$R$6</f>
        <v>88.063743247935591</v>
      </c>
      <c r="AC15">
        <f t="shared" ref="AC15" si="15">I15*100/$S$6</f>
        <v>118.65354152632425</v>
      </c>
      <c r="AD15">
        <f t="shared" ref="AD15" si="16">J15*100/$T$6</f>
        <v>105.69059251999141</v>
      </c>
      <c r="AE15">
        <f t="shared" ref="AE15" si="17">K15*100/$U$6</f>
        <v>100.60343110868077</v>
      </c>
    </row>
    <row r="16" spans="2:40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40" ht="15.75" thickBot="1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40" ht="95.25" thickBot="1" x14ac:dyDescent="0.3">
      <c r="B18" s="3" t="s">
        <v>1</v>
      </c>
      <c r="C18" s="4" t="s">
        <v>2</v>
      </c>
      <c r="D18" s="3" t="s">
        <v>3</v>
      </c>
      <c r="E18" s="5" t="s">
        <v>4</v>
      </c>
      <c r="F18" s="5" t="s">
        <v>5</v>
      </c>
      <c r="G18" s="5" t="s">
        <v>6</v>
      </c>
      <c r="H18" s="5" t="s">
        <v>7</v>
      </c>
      <c r="I18" s="5" t="s">
        <v>8</v>
      </c>
      <c r="J18" s="5" t="s">
        <v>9</v>
      </c>
      <c r="K18" s="5" t="s">
        <v>10</v>
      </c>
      <c r="L18" s="6" t="s">
        <v>11</v>
      </c>
      <c r="M18" s="2"/>
      <c r="N18" s="3" t="s">
        <v>3</v>
      </c>
      <c r="O18" s="5" t="s">
        <v>4</v>
      </c>
      <c r="P18" s="5" t="s">
        <v>5</v>
      </c>
      <c r="Q18" s="5" t="s">
        <v>6</v>
      </c>
      <c r="R18" s="5" t="s">
        <v>7</v>
      </c>
      <c r="S18" s="5" t="s">
        <v>8</v>
      </c>
      <c r="T18" s="5" t="s">
        <v>9</v>
      </c>
      <c r="U18" s="5" t="s">
        <v>10</v>
      </c>
      <c r="X18" s="3" t="s">
        <v>3</v>
      </c>
      <c r="Y18" s="5" t="s">
        <v>4</v>
      </c>
      <c r="Z18" s="5" t="s">
        <v>5</v>
      </c>
      <c r="AA18" s="5" t="s">
        <v>6</v>
      </c>
      <c r="AB18" s="5" t="s">
        <v>7</v>
      </c>
      <c r="AC18" s="5" t="s">
        <v>8</v>
      </c>
      <c r="AD18" s="5" t="s">
        <v>9</v>
      </c>
      <c r="AE18" s="5" t="s">
        <v>10</v>
      </c>
      <c r="AG18" s="3" t="s">
        <v>3</v>
      </c>
      <c r="AH18" s="5" t="s">
        <v>4</v>
      </c>
      <c r="AI18" s="5" t="s">
        <v>5</v>
      </c>
      <c r="AJ18" s="5" t="s">
        <v>6</v>
      </c>
      <c r="AK18" s="5" t="s">
        <v>7</v>
      </c>
      <c r="AL18" s="5" t="s">
        <v>8</v>
      </c>
      <c r="AM18" s="5" t="s">
        <v>9</v>
      </c>
      <c r="AN18" s="5" t="s">
        <v>10</v>
      </c>
    </row>
    <row r="19" spans="2:40" ht="18.75" x14ac:dyDescent="0.25">
      <c r="B19" s="34" t="s">
        <v>23</v>
      </c>
      <c r="C19" s="7" t="s">
        <v>24</v>
      </c>
      <c r="D19" s="8">
        <v>53.812068939208984</v>
      </c>
      <c r="E19" s="9">
        <v>150.99995422363281</v>
      </c>
      <c r="F19" s="9">
        <v>163.29801940917969</v>
      </c>
      <c r="G19" s="9">
        <v>75.217201232910156</v>
      </c>
      <c r="H19" s="9">
        <v>75.782752990722656</v>
      </c>
      <c r="I19" s="9">
        <v>12.298065185546875</v>
      </c>
      <c r="J19" s="9">
        <v>1.0814441442489624</v>
      </c>
      <c r="K19" s="9">
        <v>0.50187265872955322</v>
      </c>
      <c r="L19" s="10"/>
      <c r="M19" s="2"/>
      <c r="N19" s="2"/>
      <c r="O19" s="2"/>
      <c r="P19" s="2"/>
      <c r="Q19" s="2"/>
      <c r="R19" s="2"/>
      <c r="S19" s="2"/>
      <c r="T19" s="2"/>
      <c r="U19" s="2"/>
      <c r="X19">
        <f>D19*100/$N$6</f>
        <v>123.64242057260181</v>
      </c>
      <c r="Y19">
        <f>E19*100/$O$6</f>
        <v>166.28839832807108</v>
      </c>
      <c r="Z19">
        <f>F19*100/$P$6</f>
        <v>146.64759334701742</v>
      </c>
      <c r="AA19">
        <f>G19*100/$Q$6</f>
        <v>173.6124179028109</v>
      </c>
      <c r="AB19">
        <f>H19*100/$R$6</f>
        <v>159.60552213099226</v>
      </c>
      <c r="AC19">
        <f>I19*100/$S$6</f>
        <v>59.850503324237927</v>
      </c>
      <c r="AD19">
        <f>J19*100/$T$6</f>
        <v>87.397911414224879</v>
      </c>
      <c r="AE19">
        <f>K19*100/$U$6</f>
        <v>95.648048257903682</v>
      </c>
      <c r="AG19">
        <f>AVERAGE(X19:X28)</f>
        <v>99.861083421976232</v>
      </c>
      <c r="AH19">
        <f t="shared" ref="AH19:AN19" si="18">AVERAGE(Y19:Y28)</f>
        <v>129.06529407905782</v>
      </c>
      <c r="AI19">
        <f t="shared" si="18"/>
        <v>131.54573866430093</v>
      </c>
      <c r="AJ19">
        <f t="shared" si="18"/>
        <v>119.21964662896696</v>
      </c>
      <c r="AK19">
        <f t="shared" si="18"/>
        <v>138.04905529345621</v>
      </c>
      <c r="AL19">
        <f t="shared" si="18"/>
        <v>142.50737553048552</v>
      </c>
      <c r="AM19">
        <f t="shared" si="18"/>
        <v>101.50012025652092</v>
      </c>
      <c r="AN19">
        <f t="shared" si="18"/>
        <v>107.09156919981731</v>
      </c>
    </row>
    <row r="20" spans="2:40" ht="18.75" x14ac:dyDescent="0.25">
      <c r="B20" s="35"/>
      <c r="C20" s="7" t="s">
        <v>25</v>
      </c>
      <c r="D20" s="8">
        <v>5.1000432968139648</v>
      </c>
      <c r="E20" s="9">
        <v>121.66226959228516</v>
      </c>
      <c r="F20" s="9">
        <v>154.41246032714844</v>
      </c>
      <c r="G20" s="9">
        <v>52.89996337890625</v>
      </c>
      <c r="H20" s="9">
        <v>68.762306213378906</v>
      </c>
      <c r="I20" s="9">
        <v>32.750190734863281</v>
      </c>
      <c r="J20" s="9">
        <v>1.2691893577575684</v>
      </c>
      <c r="K20" s="9">
        <v>0.56519007682800293</v>
      </c>
      <c r="L20" s="10"/>
      <c r="M20" s="2"/>
      <c r="X20">
        <f t="shared" ref="X20:X28" si="19">D20*100/$N$6</f>
        <v>11.718220664503969</v>
      </c>
      <c r="Y20">
        <f t="shared" ref="Y20:Y28" si="20">E20*100/$O$6</f>
        <v>133.98033165954928</v>
      </c>
      <c r="Z20">
        <f t="shared" ref="Z20:Z28" si="21">F20*100/$P$6</f>
        <v>138.66803634052647</v>
      </c>
      <c r="AA20">
        <f t="shared" ref="AA20:AA28" si="22">G20*100/$Q$6</f>
        <v>122.10093434271128</v>
      </c>
      <c r="AB20">
        <f t="shared" ref="AB20:AB28" si="23">H20*100/$R$6</f>
        <v>144.81980863721139</v>
      </c>
      <c r="AC20">
        <f t="shared" ref="AC20:AC28" si="24">I20*100/$S$6</f>
        <v>159.38404699220155</v>
      </c>
      <c r="AD20">
        <f t="shared" ref="AD20:AD28" si="25">J20*100/$T$6</f>
        <v>102.57071495283502</v>
      </c>
      <c r="AE20">
        <f t="shared" ref="AE20:AE28" si="26">K20*100/$U$6</f>
        <v>107.71522776351192</v>
      </c>
    </row>
    <row r="21" spans="2:40" ht="18.75" x14ac:dyDescent="0.25">
      <c r="B21" s="35"/>
      <c r="C21" s="7" t="s">
        <v>26</v>
      </c>
      <c r="D21" s="8">
        <v>45.545272827148438</v>
      </c>
      <c r="E21" s="9">
        <v>113.94369506835938</v>
      </c>
      <c r="F21" s="9">
        <v>154.53167724609375</v>
      </c>
      <c r="G21" s="9">
        <v>48.463798522949219</v>
      </c>
      <c r="H21" s="9">
        <v>65.479896545410156</v>
      </c>
      <c r="I21" s="9">
        <v>40.587982177734375</v>
      </c>
      <c r="J21" s="9">
        <v>1.3562108278274536</v>
      </c>
      <c r="K21" s="9">
        <v>0.57466888427734375</v>
      </c>
      <c r="L21" s="10"/>
      <c r="M21" s="2"/>
      <c r="X21">
        <f t="shared" si="19"/>
        <v>104.64804436993197</v>
      </c>
      <c r="Y21">
        <f t="shared" si="20"/>
        <v>125.48026686443961</v>
      </c>
      <c r="Z21">
        <f t="shared" si="21"/>
        <v>138.77509749358165</v>
      </c>
      <c r="AA21">
        <f t="shared" si="22"/>
        <v>111.86161016906472</v>
      </c>
      <c r="AB21">
        <f t="shared" si="23"/>
        <v>137.90674876238597</v>
      </c>
      <c r="AC21">
        <f t="shared" si="24"/>
        <v>197.52791399312932</v>
      </c>
      <c r="AD21">
        <f t="shared" si="25"/>
        <v>109.60343575746363</v>
      </c>
      <c r="AE21">
        <f t="shared" si="26"/>
        <v>109.52172073851675</v>
      </c>
    </row>
    <row r="22" spans="2:40" ht="18.75" x14ac:dyDescent="0.25">
      <c r="B22" s="35"/>
      <c r="C22" s="7" t="s">
        <v>27</v>
      </c>
      <c r="D22" s="8">
        <v>66.082382202148438</v>
      </c>
      <c r="E22" s="9">
        <v>100.35010528564453</v>
      </c>
      <c r="F22" s="9">
        <v>137.33770751953125</v>
      </c>
      <c r="G22" s="9">
        <v>41.868190765380859</v>
      </c>
      <c r="H22" s="9">
        <v>58.481914520263672</v>
      </c>
      <c r="I22" s="9">
        <v>36.987602233886719</v>
      </c>
      <c r="J22" s="9">
        <v>1.3685855865478516</v>
      </c>
      <c r="K22" s="9">
        <v>0.58277881145477295</v>
      </c>
      <c r="L22" s="10"/>
      <c r="M22" s="2"/>
      <c r="X22">
        <f t="shared" si="19"/>
        <v>151.83556131074781</v>
      </c>
      <c r="Y22">
        <f t="shared" si="20"/>
        <v>110.51035323685852</v>
      </c>
      <c r="Z22">
        <f t="shared" si="21"/>
        <v>123.33428388417836</v>
      </c>
      <c r="AA22">
        <f t="shared" si="22"/>
        <v>96.637972602649029</v>
      </c>
      <c r="AB22">
        <f t="shared" si="23"/>
        <v>123.16834812492779</v>
      </c>
      <c r="AC22">
        <f t="shared" si="24"/>
        <v>180.00608852329697</v>
      </c>
      <c r="AD22">
        <f t="shared" si="25"/>
        <v>110.60351335940842</v>
      </c>
      <c r="AE22">
        <f t="shared" si="26"/>
        <v>111.06732935564773</v>
      </c>
    </row>
    <row r="23" spans="2:40" ht="18.75" x14ac:dyDescent="0.25">
      <c r="B23" s="35"/>
      <c r="C23" s="7" t="s">
        <v>28</v>
      </c>
      <c r="D23" s="8">
        <v>60.817363739013672</v>
      </c>
      <c r="E23" s="9">
        <v>117.78585052490234</v>
      </c>
      <c r="F23" s="9">
        <v>143.75556945800781</v>
      </c>
      <c r="G23" s="9">
        <v>47.953182220458984</v>
      </c>
      <c r="H23" s="9">
        <v>69.832672119140625</v>
      </c>
      <c r="I23" s="9">
        <v>25.969718933105469</v>
      </c>
      <c r="J23" s="9">
        <v>1.2204824686050415</v>
      </c>
      <c r="K23" s="9">
        <v>0.59287828207015991</v>
      </c>
      <c r="L23" s="10"/>
      <c r="M23" s="2"/>
      <c r="X23">
        <f t="shared" si="19"/>
        <v>139.73828202054196</v>
      </c>
      <c r="Y23">
        <f t="shared" si="20"/>
        <v>129.71143289545552</v>
      </c>
      <c r="Z23">
        <f t="shared" si="21"/>
        <v>129.09775861042544</v>
      </c>
      <c r="AA23">
        <f t="shared" si="22"/>
        <v>110.68303227141841</v>
      </c>
      <c r="AB23">
        <f t="shared" si="23"/>
        <v>147.07409872985588</v>
      </c>
      <c r="AC23">
        <f t="shared" si="24"/>
        <v>126.38579531697582</v>
      </c>
      <c r="AD23">
        <f t="shared" si="25"/>
        <v>98.634422536760852</v>
      </c>
      <c r="AE23">
        <f t="shared" si="26"/>
        <v>112.99210974764027</v>
      </c>
    </row>
    <row r="24" spans="2:40" ht="18.75" x14ac:dyDescent="0.25">
      <c r="B24" s="35"/>
      <c r="C24" s="7" t="s">
        <v>29</v>
      </c>
      <c r="D24" s="8">
        <v>55.038166046142578</v>
      </c>
      <c r="E24" s="9">
        <v>101.16044616699219</v>
      </c>
      <c r="F24" s="9">
        <v>109.73086547851563</v>
      </c>
      <c r="G24" s="9">
        <v>44.018959045410156</v>
      </c>
      <c r="H24" s="9">
        <v>57.141487121582031</v>
      </c>
      <c r="I24" s="9">
        <v>8.5704193115234375</v>
      </c>
      <c r="J24" s="9">
        <v>1.0847210884094238</v>
      </c>
      <c r="K24" s="9">
        <v>0.56485998630523682</v>
      </c>
      <c r="L24" s="10"/>
      <c r="M24" s="2"/>
      <c r="X24">
        <f t="shared" si="19"/>
        <v>126.45958811785252</v>
      </c>
      <c r="Y24">
        <f t="shared" si="20"/>
        <v>111.4027395157278</v>
      </c>
      <c r="Z24">
        <f t="shared" si="21"/>
        <v>98.54233013070484</v>
      </c>
      <c r="AA24">
        <f t="shared" si="22"/>
        <v>101.60226368665683</v>
      </c>
      <c r="AB24">
        <f t="shared" si="23"/>
        <v>120.34528342481771</v>
      </c>
      <c r="AC24">
        <f t="shared" si="24"/>
        <v>41.709317828082128</v>
      </c>
      <c r="AD24">
        <f t="shared" si="25"/>
        <v>87.66274069548588</v>
      </c>
      <c r="AE24">
        <f t="shared" si="26"/>
        <v>107.65231835073193</v>
      </c>
    </row>
    <row r="25" spans="2:40" ht="18.75" x14ac:dyDescent="0.25">
      <c r="B25" s="35"/>
      <c r="C25" s="7" t="s">
        <v>30</v>
      </c>
      <c r="D25" s="8">
        <v>51.536869049072266</v>
      </c>
      <c r="E25" s="9">
        <v>101.20604705810547</v>
      </c>
      <c r="F25" s="9">
        <v>139.08905029296875</v>
      </c>
      <c r="G25" s="9">
        <v>41.33428955078125</v>
      </c>
      <c r="H25" s="9">
        <v>59.871757507324219</v>
      </c>
      <c r="I25" s="9">
        <v>37.883003234863281</v>
      </c>
      <c r="J25" s="9">
        <v>1.374315619468689</v>
      </c>
      <c r="K25" s="9">
        <v>0.59158283472061157</v>
      </c>
      <c r="L25" s="10"/>
      <c r="M25" s="2"/>
      <c r="X25">
        <f t="shared" si="19"/>
        <v>118.41476017506503</v>
      </c>
      <c r="Y25">
        <f t="shared" si="20"/>
        <v>111.45295740608775</v>
      </c>
      <c r="Z25">
        <f t="shared" si="21"/>
        <v>124.90705374249951</v>
      </c>
      <c r="AA25">
        <f t="shared" si="22"/>
        <v>95.405649686234398</v>
      </c>
      <c r="AB25">
        <f t="shared" si="23"/>
        <v>126.09548664755513</v>
      </c>
      <c r="AC25">
        <f t="shared" si="24"/>
        <v>184.3637008612487</v>
      </c>
      <c r="AD25">
        <f t="shared" si="25"/>
        <v>111.06659128375534</v>
      </c>
      <c r="AE25">
        <f t="shared" si="26"/>
        <v>112.74522040539391</v>
      </c>
    </row>
    <row r="26" spans="2:40" ht="18.75" x14ac:dyDescent="0.25">
      <c r="B26" s="35"/>
      <c r="C26" s="7" t="s">
        <v>31</v>
      </c>
      <c r="D26" s="8">
        <v>31.871572494506836</v>
      </c>
      <c r="E26" s="9">
        <v>127.56961059570313</v>
      </c>
      <c r="F26" s="9">
        <v>169.83123779296875</v>
      </c>
      <c r="G26" s="9">
        <v>58.132534027099609</v>
      </c>
      <c r="H26" s="9">
        <v>69.43707275390625</v>
      </c>
      <c r="I26" s="9">
        <v>42.261627197265625</v>
      </c>
      <c r="J26" s="9">
        <v>1.3312828540802002</v>
      </c>
      <c r="K26" s="9">
        <v>0.54430729150772095</v>
      </c>
      <c r="L26" s="10"/>
      <c r="M26" s="2"/>
      <c r="X26">
        <f t="shared" si="19"/>
        <v>73.230382112379502</v>
      </c>
      <c r="Y26">
        <f t="shared" si="20"/>
        <v>140.48577915380005</v>
      </c>
      <c r="Z26">
        <f t="shared" si="21"/>
        <v>152.51466237981734</v>
      </c>
      <c r="AA26">
        <f t="shared" si="22"/>
        <v>134.17848079737323</v>
      </c>
      <c r="AB26">
        <f t="shared" si="23"/>
        <v>146.24092969401138</v>
      </c>
      <c r="AC26">
        <f t="shared" si="24"/>
        <v>205.672975455543</v>
      </c>
      <c r="AD26">
        <f t="shared" si="25"/>
        <v>107.58885844167298</v>
      </c>
      <c r="AE26">
        <f t="shared" si="26"/>
        <v>103.73533839649598</v>
      </c>
    </row>
    <row r="27" spans="2:40" ht="18.75" x14ac:dyDescent="0.25">
      <c r="B27" s="35"/>
      <c r="C27" s="7" t="s">
        <v>32</v>
      </c>
      <c r="D27" s="8">
        <v>60.077030181884766</v>
      </c>
      <c r="E27" s="9">
        <v>104.61939239501953</v>
      </c>
      <c r="F27" s="9">
        <v>131.72599792480469</v>
      </c>
      <c r="G27" s="9">
        <v>47.171115875244141</v>
      </c>
      <c r="H27" s="9">
        <v>57.448276519775391</v>
      </c>
      <c r="I27" s="9">
        <v>27.106605529785156</v>
      </c>
      <c r="J27" s="9">
        <v>1.2590973377227783</v>
      </c>
      <c r="K27" s="9">
        <v>0.54911690950393677</v>
      </c>
      <c r="L27" s="10"/>
      <c r="M27" s="2"/>
      <c r="X27">
        <f t="shared" si="19"/>
        <v>138.03723920916167</v>
      </c>
      <c r="Y27">
        <f t="shared" si="20"/>
        <v>115.21189714838334</v>
      </c>
      <c r="Z27">
        <f t="shared" si="21"/>
        <v>118.29476344414812</v>
      </c>
      <c r="AA27">
        <f t="shared" si="22"/>
        <v>108.87790755356654</v>
      </c>
      <c r="AB27">
        <f t="shared" si="23"/>
        <v>120.99141041480577</v>
      </c>
      <c r="AC27">
        <f t="shared" si="24"/>
        <v>131.91863597176646</v>
      </c>
      <c r="AD27">
        <f t="shared" si="25"/>
        <v>101.75511899470655</v>
      </c>
      <c r="AE27">
        <f t="shared" si="26"/>
        <v>104.6519664817331</v>
      </c>
    </row>
    <row r="28" spans="2:40" ht="19.5" thickBot="1" x14ac:dyDescent="0.3">
      <c r="B28" s="36"/>
      <c r="C28" s="11" t="s">
        <v>33</v>
      </c>
      <c r="D28" s="12">
        <v>4.7379875183105469</v>
      </c>
      <c r="E28" s="13">
        <v>132.69380187988281</v>
      </c>
      <c r="F28" s="13">
        <v>161.10235595703125</v>
      </c>
      <c r="G28" s="13">
        <v>59.457283020019531</v>
      </c>
      <c r="H28" s="13">
        <v>73.236518859863281</v>
      </c>
      <c r="I28" s="13">
        <v>28.408554077148438</v>
      </c>
      <c r="J28" s="13">
        <v>1.2140910625457764</v>
      </c>
      <c r="K28" s="13">
        <v>0.55192118883132935</v>
      </c>
      <c r="L28" s="14"/>
      <c r="M28" s="2"/>
      <c r="X28">
        <f t="shared" si="19"/>
        <v>10.886335666976157</v>
      </c>
      <c r="Y28">
        <f t="shared" si="20"/>
        <v>146.1287845822053</v>
      </c>
      <c r="Z28">
        <f t="shared" si="21"/>
        <v>144.67580727011003</v>
      </c>
      <c r="AA28">
        <f t="shared" si="22"/>
        <v>137.23619727718437</v>
      </c>
      <c r="AB28">
        <f t="shared" si="23"/>
        <v>154.24291636799873</v>
      </c>
      <c r="AC28">
        <f t="shared" si="24"/>
        <v>138.25477703837342</v>
      </c>
      <c r="AD28">
        <f t="shared" si="25"/>
        <v>98.117895128895583</v>
      </c>
      <c r="AE28">
        <f t="shared" si="26"/>
        <v>105.18641250059787</v>
      </c>
    </row>
    <row r="29" spans="2:40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40" ht="15.75" thickBot="1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2:40" ht="95.25" thickBot="1" x14ac:dyDescent="0.3">
      <c r="B31" s="3" t="s">
        <v>1</v>
      </c>
      <c r="C31" s="4" t="s">
        <v>2</v>
      </c>
      <c r="D31" s="3" t="s">
        <v>3</v>
      </c>
      <c r="E31" s="5" t="s">
        <v>4</v>
      </c>
      <c r="F31" s="5" t="s">
        <v>5</v>
      </c>
      <c r="G31" s="5" t="s">
        <v>6</v>
      </c>
      <c r="H31" s="5" t="s">
        <v>7</v>
      </c>
      <c r="I31" s="5" t="s">
        <v>8</v>
      </c>
      <c r="J31" s="5" t="s">
        <v>9</v>
      </c>
      <c r="K31" s="5" t="s">
        <v>10</v>
      </c>
      <c r="L31" s="6" t="s">
        <v>11</v>
      </c>
      <c r="M31" s="2"/>
      <c r="N31" s="3" t="s">
        <v>3</v>
      </c>
      <c r="O31" s="5" t="s">
        <v>4</v>
      </c>
      <c r="P31" s="5" t="s">
        <v>5</v>
      </c>
      <c r="Q31" s="5" t="s">
        <v>6</v>
      </c>
      <c r="R31" s="5" t="s">
        <v>7</v>
      </c>
      <c r="S31" s="5" t="s">
        <v>8</v>
      </c>
      <c r="T31" s="5" t="s">
        <v>9</v>
      </c>
      <c r="U31" s="5" t="s">
        <v>10</v>
      </c>
      <c r="X31" s="3" t="s">
        <v>3</v>
      </c>
      <c r="Y31" s="5" t="s">
        <v>4</v>
      </c>
      <c r="Z31" s="5" t="s">
        <v>5</v>
      </c>
      <c r="AA31" s="5" t="s">
        <v>6</v>
      </c>
      <c r="AB31" s="5" t="s">
        <v>7</v>
      </c>
      <c r="AC31" s="5" t="s">
        <v>8</v>
      </c>
      <c r="AD31" s="5" t="s">
        <v>9</v>
      </c>
      <c r="AE31" s="5" t="s">
        <v>10</v>
      </c>
      <c r="AG31" s="3" t="s">
        <v>3</v>
      </c>
      <c r="AH31" s="5" t="s">
        <v>4</v>
      </c>
      <c r="AI31" s="5" t="s">
        <v>5</v>
      </c>
      <c r="AJ31" s="5" t="s">
        <v>6</v>
      </c>
      <c r="AK31" s="5" t="s">
        <v>7</v>
      </c>
      <c r="AL31" s="5" t="s">
        <v>8</v>
      </c>
      <c r="AM31" s="5" t="s">
        <v>9</v>
      </c>
      <c r="AN31" s="5" t="s">
        <v>10</v>
      </c>
    </row>
    <row r="32" spans="2:40" ht="18.75" x14ac:dyDescent="0.25">
      <c r="B32" s="34" t="s">
        <v>34</v>
      </c>
      <c r="C32" s="7" t="s">
        <v>35</v>
      </c>
      <c r="D32" s="8">
        <v>44.067703247070313</v>
      </c>
      <c r="E32" s="9">
        <v>99.860313415527344</v>
      </c>
      <c r="F32" s="9">
        <v>142.00605773925781</v>
      </c>
      <c r="G32" s="9">
        <v>43.562232971191406</v>
      </c>
      <c r="H32" s="9">
        <v>56.298080444335938</v>
      </c>
      <c r="I32" s="9">
        <v>42.145744323730469</v>
      </c>
      <c r="J32" s="9">
        <v>1.4220470190048218</v>
      </c>
      <c r="K32" s="9">
        <v>0.56376832723617554</v>
      </c>
      <c r="L32" s="10"/>
      <c r="M32" s="2"/>
      <c r="N32" s="2"/>
      <c r="O32" s="2"/>
      <c r="P32" s="2"/>
      <c r="Q32" s="2"/>
      <c r="R32" s="2"/>
      <c r="S32" s="2"/>
      <c r="T32" s="2"/>
      <c r="U32" s="2"/>
      <c r="X32">
        <f>D32*100/$N$6</f>
        <v>101.2530758610704</v>
      </c>
      <c r="Y32">
        <f>E32*100/$O$6</f>
        <v>109.97097091707798</v>
      </c>
      <c r="Z32">
        <f>F32*100/$P$6</f>
        <v>127.52663310617656</v>
      </c>
      <c r="AA32">
        <f>G32*100/$Q$6</f>
        <v>100.54807240109112</v>
      </c>
      <c r="AB32">
        <f>H32*100/$R$6</f>
        <v>118.56899056426265</v>
      </c>
      <c r="AC32">
        <f>I32*100/$S$6</f>
        <v>205.10901289695377</v>
      </c>
      <c r="AD32">
        <f>J32*100/$T$6</f>
        <v>114.92404860184273</v>
      </c>
      <c r="AE32">
        <f>K32*100/$U$6</f>
        <v>107.44426744876993</v>
      </c>
      <c r="AG32">
        <f>AVERAGE(X32:X35)</f>
        <v>106.28612329297121</v>
      </c>
      <c r="AH32">
        <f t="shared" ref="AH32:AN32" si="27">AVERAGE(Y32:Y35)</f>
        <v>115.39468371584627</v>
      </c>
      <c r="AI32">
        <f t="shared" si="27"/>
        <v>127.99338643532724</v>
      </c>
      <c r="AJ32">
        <f t="shared" si="27"/>
        <v>103.16293397649849</v>
      </c>
      <c r="AK32">
        <f t="shared" si="27"/>
        <v>126.55566623877013</v>
      </c>
      <c r="AL32">
        <f t="shared" si="27"/>
        <v>183.66985871677855</v>
      </c>
      <c r="AM32">
        <f t="shared" si="27"/>
        <v>110.12993436493983</v>
      </c>
      <c r="AN32">
        <f t="shared" si="27"/>
        <v>109.34663252859778</v>
      </c>
    </row>
    <row r="33" spans="2:40" ht="18.75" x14ac:dyDescent="0.25">
      <c r="B33" s="35"/>
      <c r="C33" s="7" t="s">
        <v>36</v>
      </c>
      <c r="D33" s="8">
        <v>59.898647308349609</v>
      </c>
      <c r="E33" s="9">
        <v>100.20408630371094</v>
      </c>
      <c r="F33" s="9">
        <v>139.52406311035156</v>
      </c>
      <c r="G33" s="9">
        <v>40.050922393798828</v>
      </c>
      <c r="H33" s="9">
        <v>60.153163909912109</v>
      </c>
      <c r="I33" s="9">
        <v>39.319976806640625</v>
      </c>
      <c r="J33" s="9">
        <v>1.3923989534378052</v>
      </c>
      <c r="K33" s="9">
        <v>0.60030651092529297</v>
      </c>
      <c r="L33" s="10"/>
      <c r="M33" s="2"/>
      <c r="X33">
        <f t="shared" ref="X33:X35" si="28">D33*100/$N$6</f>
        <v>137.62737408582848</v>
      </c>
      <c r="Y33">
        <f t="shared" ref="Y33:Y35" si="29">E33*100/$O$6</f>
        <v>110.34955012432729</v>
      </c>
      <c r="Z33">
        <f>F33*100/$P$6</f>
        <v>125.29771116121839</v>
      </c>
      <c r="AA33">
        <f t="shared" ref="AA33:AA35" si="30">G33*100/$Q$6</f>
        <v>92.443448600197613</v>
      </c>
      <c r="AB33">
        <f t="shared" ref="AB33:AB35" si="31">H33*100/$R$6</f>
        <v>126.68815468933956</v>
      </c>
      <c r="AC33">
        <f t="shared" ref="AC33:AC35" si="32">I33*100/$S$6</f>
        <v>191.35696282863333</v>
      </c>
      <c r="AD33">
        <f t="shared" ref="AD33:AD35" si="33">J33*100/$T$6</f>
        <v>112.5280126883756</v>
      </c>
      <c r="AE33">
        <f t="shared" ref="AE33:AE35" si="34">K33*100/$U$6</f>
        <v>114.40779872700224</v>
      </c>
    </row>
    <row r="34" spans="2:40" ht="18.75" x14ac:dyDescent="0.25">
      <c r="B34" s="35"/>
      <c r="C34" s="7" t="s">
        <v>37</v>
      </c>
      <c r="D34" s="8">
        <v>26.773412704467773</v>
      </c>
      <c r="E34" s="9">
        <v>106.81780242919922</v>
      </c>
      <c r="F34" s="9">
        <v>145.13880920410156</v>
      </c>
      <c r="G34" s="9">
        <v>47.001388549804688</v>
      </c>
      <c r="H34" s="9">
        <v>59.816413879394531</v>
      </c>
      <c r="I34" s="9">
        <v>38.321006774902344</v>
      </c>
      <c r="J34" s="9">
        <v>1.3587511777877808</v>
      </c>
      <c r="K34" s="9">
        <v>0.5599854588508606</v>
      </c>
      <c r="L34" s="10"/>
      <c r="M34" s="2"/>
      <c r="X34">
        <f t="shared" si="28"/>
        <v>61.516489126431743</v>
      </c>
      <c r="Y34">
        <f t="shared" si="29"/>
        <v>117.63289181246574</v>
      </c>
      <c r="Z34">
        <f t="shared" ref="Z34:Z35" si="35">F34*100/$P$6</f>
        <v>130.33995848841849</v>
      </c>
      <c r="AA34">
        <f t="shared" si="30"/>
        <v>108.48615179995274</v>
      </c>
      <c r="AB34">
        <f t="shared" si="31"/>
        <v>125.97892782270718</v>
      </c>
      <c r="AC34">
        <f t="shared" si="32"/>
        <v>186.49531521957428</v>
      </c>
      <c r="AD34">
        <f t="shared" si="33"/>
        <v>109.80873649534685</v>
      </c>
      <c r="AE34">
        <f t="shared" si="34"/>
        <v>106.72331967132411</v>
      </c>
    </row>
    <row r="35" spans="2:40" ht="19.5" thickBot="1" x14ac:dyDescent="0.3">
      <c r="B35" s="36"/>
      <c r="C35" s="11" t="s">
        <v>38</v>
      </c>
      <c r="D35" s="12">
        <v>54.293048858642578</v>
      </c>
      <c r="E35" s="13">
        <v>112.25929260253906</v>
      </c>
      <c r="F35" s="13">
        <v>143.43429565429688</v>
      </c>
      <c r="G35" s="13">
        <v>48.165920257568359</v>
      </c>
      <c r="H35" s="13">
        <v>64.093368530273438</v>
      </c>
      <c r="I35" s="13">
        <v>31.175003051757813</v>
      </c>
      <c r="J35" s="13">
        <v>1.2777053117752075</v>
      </c>
      <c r="K35" s="13">
        <v>0.57094043493270874</v>
      </c>
      <c r="L35" s="14"/>
      <c r="M35" s="2"/>
      <c r="X35">
        <f t="shared" si="28"/>
        <v>124.74755409855426</v>
      </c>
      <c r="Y35">
        <f t="shared" si="29"/>
        <v>123.62532200951412</v>
      </c>
      <c r="Z35">
        <f t="shared" si="35"/>
        <v>128.80924298549556</v>
      </c>
      <c r="AA35">
        <f t="shared" si="30"/>
        <v>111.17406310475253</v>
      </c>
      <c r="AB35">
        <f t="shared" si="31"/>
        <v>134.98659187877112</v>
      </c>
      <c r="AC35">
        <f t="shared" si="32"/>
        <v>151.71814392195284</v>
      </c>
      <c r="AD35">
        <f t="shared" si="33"/>
        <v>103.25893967419418</v>
      </c>
      <c r="AE35">
        <f t="shared" si="34"/>
        <v>108.81114426729485</v>
      </c>
    </row>
    <row r="36" spans="2:40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40" ht="15.75" thickBo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40" ht="95.25" thickBot="1" x14ac:dyDescent="0.3">
      <c r="B38" s="3" t="s">
        <v>1</v>
      </c>
      <c r="C38" s="4" t="s">
        <v>2</v>
      </c>
      <c r="D38" s="3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6" t="s">
        <v>11</v>
      </c>
      <c r="M38" s="2"/>
      <c r="N38" s="3" t="s">
        <v>3</v>
      </c>
      <c r="O38" s="5" t="s">
        <v>4</v>
      </c>
      <c r="P38" s="5" t="s">
        <v>5</v>
      </c>
      <c r="Q38" s="5" t="s">
        <v>6</v>
      </c>
      <c r="R38" s="5" t="s">
        <v>7</v>
      </c>
      <c r="S38" s="5" t="s">
        <v>8</v>
      </c>
      <c r="T38" s="5" t="s">
        <v>9</v>
      </c>
      <c r="U38" s="5" t="s">
        <v>10</v>
      </c>
      <c r="X38" s="3" t="s">
        <v>3</v>
      </c>
      <c r="Y38" s="5" t="s">
        <v>4</v>
      </c>
      <c r="Z38" s="5" t="s">
        <v>5</v>
      </c>
      <c r="AA38" s="5" t="s">
        <v>6</v>
      </c>
      <c r="AB38" s="5" t="s">
        <v>7</v>
      </c>
      <c r="AC38" s="5" t="s">
        <v>8</v>
      </c>
      <c r="AD38" s="5" t="s">
        <v>9</v>
      </c>
      <c r="AE38" s="5" t="s">
        <v>10</v>
      </c>
      <c r="AG38" s="3" t="s">
        <v>3</v>
      </c>
      <c r="AH38" s="5" t="s">
        <v>4</v>
      </c>
      <c r="AI38" s="5" t="s">
        <v>5</v>
      </c>
      <c r="AJ38" s="5" t="s">
        <v>6</v>
      </c>
      <c r="AK38" s="5" t="s">
        <v>7</v>
      </c>
      <c r="AL38" s="5" t="s">
        <v>8</v>
      </c>
      <c r="AM38" s="5" t="s">
        <v>9</v>
      </c>
      <c r="AN38" s="5" t="s">
        <v>10</v>
      </c>
    </row>
    <row r="39" spans="2:40" ht="18.75" x14ac:dyDescent="0.25">
      <c r="B39" s="34" t="s">
        <v>39</v>
      </c>
      <c r="C39" s="7" t="s">
        <v>40</v>
      </c>
      <c r="D39" s="8">
        <v>55.417194366455078</v>
      </c>
      <c r="E39" s="9">
        <v>85.737167358398438</v>
      </c>
      <c r="F39" s="9">
        <v>151.23043823242188</v>
      </c>
      <c r="G39" s="9">
        <v>38.162628173828125</v>
      </c>
      <c r="H39" s="9">
        <v>47.574539184570313</v>
      </c>
      <c r="I39" s="9">
        <v>65.493270874023438</v>
      </c>
      <c r="J39" s="9">
        <v>1.7638841867446899</v>
      </c>
      <c r="K39" s="9">
        <v>0.55488818883895874</v>
      </c>
      <c r="L39" s="10"/>
      <c r="M39" s="2"/>
      <c r="N39" s="2"/>
      <c r="O39" s="2"/>
      <c r="P39" s="2"/>
      <c r="Q39" s="2"/>
      <c r="R39" s="2"/>
      <c r="S39" s="2"/>
      <c r="T39" s="2"/>
      <c r="U39" s="2"/>
      <c r="X39">
        <f>D39*100/$N$6</f>
        <v>127.33047042943855</v>
      </c>
      <c r="Y39">
        <f>E39*100/$O$6</f>
        <v>94.417884498818552</v>
      </c>
      <c r="Z39">
        <f>F39*100/$P$6</f>
        <v>135.81046413078997</v>
      </c>
      <c r="AA39">
        <f>G39*100/$Q$6</f>
        <v>88.084986441709603</v>
      </c>
      <c r="AB39">
        <f>H39*100/$R$6</f>
        <v>100.19640178055094</v>
      </c>
      <c r="AC39">
        <f>I39*100/$S$6</f>
        <v>318.73348913190426</v>
      </c>
      <c r="AD39">
        <f>J39*100/$T$6</f>
        <v>142.54993632160713</v>
      </c>
      <c r="AE39">
        <f>K39*100/$U$6</f>
        <v>105.75187020181897</v>
      </c>
      <c r="AG39">
        <f>AVERAGE(X39:X42)</f>
        <v>70.739496878933906</v>
      </c>
      <c r="AH39">
        <f t="shared" ref="AH39:AN39" si="36">AVERAGE(Y39:Y42)</f>
        <v>80.385952969706395</v>
      </c>
      <c r="AI39">
        <f t="shared" si="36"/>
        <v>119.37116447132952</v>
      </c>
      <c r="AJ39">
        <f t="shared" si="36"/>
        <v>79.374943142454342</v>
      </c>
      <c r="AK39">
        <f t="shared" si="36"/>
        <v>81.308459175568871</v>
      </c>
      <c r="AL39">
        <f t="shared" si="36"/>
        <v>291.65549373011686</v>
      </c>
      <c r="AM39">
        <f t="shared" si="36"/>
        <v>148.89795604377289</v>
      </c>
      <c r="AN39">
        <f t="shared" si="36"/>
        <v>100.58793378719555</v>
      </c>
    </row>
    <row r="40" spans="2:40" ht="18.75" x14ac:dyDescent="0.25">
      <c r="B40" s="35"/>
      <c r="C40" s="7" t="s">
        <v>41</v>
      </c>
      <c r="D40" s="8">
        <v>15.860285758972168</v>
      </c>
      <c r="E40" s="9">
        <v>90.357688903808594</v>
      </c>
      <c r="F40" s="9">
        <v>160.74383544921875</v>
      </c>
      <c r="G40" s="9">
        <v>45.264461517333984</v>
      </c>
      <c r="H40" s="9">
        <v>45.093227386474609</v>
      </c>
      <c r="I40" s="9">
        <v>70.386146545410156</v>
      </c>
      <c r="J40" s="9">
        <v>1.7789723873138428</v>
      </c>
      <c r="K40" s="9">
        <v>0.49905246496200562</v>
      </c>
      <c r="L40" s="10"/>
      <c r="M40" s="2"/>
      <c r="X40">
        <f t="shared" ref="X40:X42" si="37">D40*100/$N$6</f>
        <v>36.441715787360131</v>
      </c>
      <c r="Y40">
        <f t="shared" ref="Y40:Y42" si="38">E40*100/$O$6</f>
        <v>99.506224632277664</v>
      </c>
      <c r="Z40">
        <f t="shared" ref="Z40:Z42" si="39">F40*100/$P$6</f>
        <v>144.35384274276012</v>
      </c>
      <c r="AA40">
        <f t="shared" ref="AA40:AA42" si="40">G40*100/$Q$6</f>
        <v>104.47706748299926</v>
      </c>
      <c r="AB40">
        <f t="shared" ref="AB40:AB42" si="41">H40*100/$R$6</f>
        <v>94.970528485167506</v>
      </c>
      <c r="AC40">
        <f t="shared" ref="AC40:AC42" si="42">I40*100/$S$6</f>
        <v>342.54545200713528</v>
      </c>
      <c r="AD40">
        <f t="shared" ref="AD40:AD42" si="43">J40*100/$T$6</f>
        <v>143.76930324291831</v>
      </c>
      <c r="AE40">
        <f t="shared" ref="AE40:AE42" si="44">K40*100/$U$6</f>
        <v>95.110569228346918</v>
      </c>
    </row>
    <row r="41" spans="2:40" ht="18.75" x14ac:dyDescent="0.25">
      <c r="B41" s="35"/>
      <c r="C41" s="7" t="s">
        <v>42</v>
      </c>
      <c r="D41" s="8">
        <v>28.191455841064453</v>
      </c>
      <c r="E41" s="9">
        <v>74.140342712402344</v>
      </c>
      <c r="F41" s="9">
        <v>137.24586486816406</v>
      </c>
      <c r="G41" s="9">
        <v>33.808559417724609</v>
      </c>
      <c r="H41" s="9">
        <v>40.331783294677734</v>
      </c>
      <c r="I41" s="9">
        <v>63.105522155761719</v>
      </c>
      <c r="J41" s="9">
        <v>1.8511630296707153</v>
      </c>
      <c r="K41" s="9">
        <v>0.54399240016937256</v>
      </c>
      <c r="L41" s="10"/>
      <c r="M41" s="2"/>
      <c r="X41">
        <f t="shared" si="37"/>
        <v>64.774685463079706</v>
      </c>
      <c r="Y41">
        <f t="shared" si="38"/>
        <v>81.646904494293651</v>
      </c>
      <c r="Z41">
        <f t="shared" si="39"/>
        <v>123.25180582450356</v>
      </c>
      <c r="AA41">
        <f t="shared" si="40"/>
        <v>78.035152200715885</v>
      </c>
      <c r="AB41">
        <f t="shared" si="41"/>
        <v>84.942484631154954</v>
      </c>
      <c r="AC41">
        <f t="shared" si="42"/>
        <v>307.11312768124952</v>
      </c>
      <c r="AD41">
        <f t="shared" si="43"/>
        <v>149.60345695228406</v>
      </c>
      <c r="AE41">
        <f t="shared" si="44"/>
        <v>103.67532567932069</v>
      </c>
    </row>
    <row r="42" spans="2:40" ht="19.5" thickBot="1" x14ac:dyDescent="0.3">
      <c r="B42" s="36"/>
      <c r="C42" s="11" t="s">
        <v>43</v>
      </c>
      <c r="D42" s="12">
        <v>23.680988311767578</v>
      </c>
      <c r="E42" s="13">
        <v>41.746089935302734</v>
      </c>
      <c r="F42" s="13">
        <v>82.478317260742188</v>
      </c>
      <c r="G42" s="13">
        <v>20.3204345703125</v>
      </c>
      <c r="H42" s="13">
        <v>21.425655364990234</v>
      </c>
      <c r="I42" s="13">
        <v>40.732227325439453</v>
      </c>
      <c r="J42" s="13">
        <v>1.9757136106491089</v>
      </c>
      <c r="K42" s="13">
        <v>0.51323741674423218</v>
      </c>
      <c r="L42" s="14"/>
      <c r="M42" s="2"/>
      <c r="X42">
        <f t="shared" si="37"/>
        <v>54.411115835857224</v>
      </c>
      <c r="Y42">
        <f t="shared" si="38"/>
        <v>45.97279825343572</v>
      </c>
      <c r="Z42">
        <f t="shared" si="39"/>
        <v>74.068545187264419</v>
      </c>
      <c r="AA42">
        <f t="shared" si="40"/>
        <v>46.902566444392626</v>
      </c>
      <c r="AB42">
        <f t="shared" si="41"/>
        <v>45.124421805402037</v>
      </c>
      <c r="AC42">
        <f t="shared" si="42"/>
        <v>198.22990610017831</v>
      </c>
      <c r="AD42">
        <f t="shared" si="43"/>
        <v>159.66912765828206</v>
      </c>
      <c r="AE42">
        <f t="shared" si="44"/>
        <v>97.813970039295597</v>
      </c>
    </row>
    <row r="43" spans="2:40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40" ht="15.75" thickBot="1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40" ht="95.25" thickBot="1" x14ac:dyDescent="0.3">
      <c r="B45" s="3" t="s">
        <v>1</v>
      </c>
      <c r="C45" s="4" t="s">
        <v>2</v>
      </c>
      <c r="D45" s="3" t="s">
        <v>3</v>
      </c>
      <c r="E45" s="5" t="s">
        <v>4</v>
      </c>
      <c r="F45" s="5" t="s">
        <v>5</v>
      </c>
      <c r="G45" s="5" t="s">
        <v>6</v>
      </c>
      <c r="H45" s="5" t="s">
        <v>7</v>
      </c>
      <c r="I45" s="5" t="s">
        <v>8</v>
      </c>
      <c r="J45" s="5" t="s">
        <v>9</v>
      </c>
      <c r="K45" s="5" t="s">
        <v>10</v>
      </c>
      <c r="L45" s="6" t="s">
        <v>11</v>
      </c>
      <c r="M45" s="2"/>
      <c r="N45" s="3" t="s">
        <v>3</v>
      </c>
      <c r="O45" s="5" t="s">
        <v>4</v>
      </c>
      <c r="P45" s="5" t="s">
        <v>5</v>
      </c>
      <c r="Q45" s="5" t="s">
        <v>6</v>
      </c>
      <c r="R45" s="5" t="s">
        <v>7</v>
      </c>
      <c r="S45" s="5" t="s">
        <v>8</v>
      </c>
      <c r="T45" s="5" t="s">
        <v>9</v>
      </c>
      <c r="U45" s="5" t="s">
        <v>10</v>
      </c>
      <c r="X45" s="3" t="s">
        <v>3</v>
      </c>
      <c r="Y45" s="5" t="s">
        <v>4</v>
      </c>
      <c r="Z45" s="5" t="s">
        <v>5</v>
      </c>
      <c r="AA45" s="5" t="s">
        <v>6</v>
      </c>
      <c r="AB45" s="5" t="s">
        <v>7</v>
      </c>
      <c r="AC45" s="5" t="s">
        <v>8</v>
      </c>
      <c r="AD45" s="5" t="s">
        <v>9</v>
      </c>
      <c r="AE45" s="5" t="s">
        <v>10</v>
      </c>
      <c r="AG45" s="3" t="s">
        <v>3</v>
      </c>
      <c r="AH45" s="5" t="s">
        <v>4</v>
      </c>
      <c r="AI45" s="5" t="s">
        <v>5</v>
      </c>
      <c r="AJ45" s="5" t="s">
        <v>6</v>
      </c>
      <c r="AK45" s="5" t="s">
        <v>7</v>
      </c>
      <c r="AL45" s="5" t="s">
        <v>8</v>
      </c>
      <c r="AM45" s="5" t="s">
        <v>9</v>
      </c>
      <c r="AN45" s="5" t="s">
        <v>10</v>
      </c>
    </row>
    <row r="46" spans="2:40" ht="18.75" x14ac:dyDescent="0.25">
      <c r="B46" s="34" t="s">
        <v>44</v>
      </c>
      <c r="C46" s="7" t="s">
        <v>45</v>
      </c>
      <c r="D46" s="8">
        <v>53.111583709716797</v>
      </c>
      <c r="E46" s="9">
        <v>109.44818878173828</v>
      </c>
      <c r="F46" s="9">
        <v>130.89321899414063</v>
      </c>
      <c r="G46" s="9">
        <v>55.099990844726563</v>
      </c>
      <c r="H46" s="9">
        <v>54.348197937011719</v>
      </c>
      <c r="I46" s="9">
        <v>21.445030212402344</v>
      </c>
      <c r="J46" s="9">
        <v>1.1959377527236938</v>
      </c>
      <c r="K46" s="9">
        <v>0.49656552076339722</v>
      </c>
      <c r="L46" s="10"/>
      <c r="M46" s="2"/>
      <c r="N46" s="2">
        <f>AVERAGE(D46:D54)</f>
        <v>57.878355979919434</v>
      </c>
      <c r="O46" s="2">
        <f t="shared" ref="O46:U46" si="45">AVERAGE(E46:E54)</f>
        <v>104.3257573445638</v>
      </c>
      <c r="P46" s="2">
        <f t="shared" si="45"/>
        <v>124.99621073404948</v>
      </c>
      <c r="Q46" s="2">
        <f t="shared" si="45"/>
        <v>49.812923431396484</v>
      </c>
      <c r="R46" s="2">
        <f t="shared" si="45"/>
        <v>54.512834337022568</v>
      </c>
      <c r="S46" s="2">
        <f t="shared" si="45"/>
        <v>20.670453389485676</v>
      </c>
      <c r="T46" s="2">
        <f t="shared" si="45"/>
        <v>1.2087029483583238</v>
      </c>
      <c r="U46" s="2">
        <f t="shared" si="45"/>
        <v>0.52069851756095886</v>
      </c>
      <c r="X46">
        <f>D46*100/$N$46</f>
        <v>91.764153992458873</v>
      </c>
      <c r="Y46">
        <f>E46*100/$O$46</f>
        <v>104.91003522769194</v>
      </c>
      <c r="Z46">
        <f>F46*100/$P$46</f>
        <v>104.71774962253697</v>
      </c>
      <c r="AA46">
        <f>G46*100/$Q$46</f>
        <v>110.61384686769398</v>
      </c>
      <c r="AB46">
        <f>H46*100/$R$46</f>
        <v>99.697985984377567</v>
      </c>
      <c r="AC46">
        <f>I46*100/$S$46</f>
        <v>103.7472657629787</v>
      </c>
      <c r="AD46">
        <f>J46*100/$T$46</f>
        <v>98.943893067195063</v>
      </c>
      <c r="AE46">
        <f>K46*100/$U$46</f>
        <v>95.365264930923033</v>
      </c>
      <c r="AG46">
        <f>AVERAGE(X46:X54)</f>
        <v>100</v>
      </c>
      <c r="AH46">
        <f t="shared" ref="AH46:AN46" si="46">AVERAGE(Y46:Y54)</f>
        <v>100</v>
      </c>
      <c r="AI46">
        <f t="shared" si="46"/>
        <v>99.999999999999986</v>
      </c>
      <c r="AJ46">
        <f t="shared" si="46"/>
        <v>100.00000000000001</v>
      </c>
      <c r="AK46">
        <f t="shared" si="46"/>
        <v>100</v>
      </c>
      <c r="AL46">
        <f t="shared" si="46"/>
        <v>100</v>
      </c>
      <c r="AM46">
        <f t="shared" si="46"/>
        <v>99.999999999999986</v>
      </c>
      <c r="AN46">
        <f t="shared" si="46"/>
        <v>100</v>
      </c>
    </row>
    <row r="47" spans="2:40" ht="18.75" x14ac:dyDescent="0.25">
      <c r="B47" s="35"/>
      <c r="C47" s="7" t="s">
        <v>46</v>
      </c>
      <c r="D47" s="8">
        <v>82.804710388183594</v>
      </c>
      <c r="E47" s="9">
        <v>88.420097351074219</v>
      </c>
      <c r="F47" s="9">
        <v>118.24953460693359</v>
      </c>
      <c r="G47" s="9">
        <v>44.738174438476563</v>
      </c>
      <c r="H47" s="9">
        <v>43.681922912597656</v>
      </c>
      <c r="I47" s="9">
        <v>29.829437255859375</v>
      </c>
      <c r="J47" s="9">
        <v>1.3373603820800781</v>
      </c>
      <c r="K47" s="9">
        <v>0.49402707815170288</v>
      </c>
      <c r="L47" s="10"/>
      <c r="M47" s="2"/>
      <c r="X47">
        <f t="shared" ref="X47:X54" si="47">D47*100/$N$46</f>
        <v>143.06679757267503</v>
      </c>
      <c r="Y47">
        <f t="shared" ref="Y47:Y54" si="48">E47*100/$O$46</f>
        <v>84.753851399365473</v>
      </c>
      <c r="Z47">
        <f t="shared" ref="Z47:Z54" si="49">F47*100/$P$46</f>
        <v>94.602495477666452</v>
      </c>
      <c r="AA47">
        <f t="shared" ref="AA47:AA54" si="50">G47*100/$Q$46</f>
        <v>89.812384732028463</v>
      </c>
      <c r="AB47">
        <f t="shared" ref="AB47:AB54" si="51">H47*100/$R$46</f>
        <v>80.131446922272644</v>
      </c>
      <c r="AC47">
        <f t="shared" ref="AC47:AC54" si="52">I47*100/$S$46</f>
        <v>144.30954509702505</v>
      </c>
      <c r="AD47">
        <f t="shared" ref="AD47:AD54" si="53">J47*100/$T$46</f>
        <v>110.64425580300755</v>
      </c>
      <c r="AE47">
        <f t="shared" ref="AE47:AE54" si="54">K47*100/$U$46</f>
        <v>94.877757760058628</v>
      </c>
    </row>
    <row r="48" spans="2:40" ht="18.75" x14ac:dyDescent="0.25">
      <c r="B48" s="35"/>
      <c r="C48" s="7" t="s">
        <v>47</v>
      </c>
      <c r="D48" s="8">
        <v>8.7785329818725586</v>
      </c>
      <c r="E48" s="9">
        <v>117.86135101318359</v>
      </c>
      <c r="F48" s="9">
        <v>149.81488037109375</v>
      </c>
      <c r="G48" s="9">
        <v>50.928062438964844</v>
      </c>
      <c r="H48" s="9">
        <v>66.93328857421875</v>
      </c>
      <c r="I48" s="9">
        <v>31.953529357910156</v>
      </c>
      <c r="J48" s="9">
        <v>1.2711111307144165</v>
      </c>
      <c r="K48" s="9">
        <v>0.56789851188659668</v>
      </c>
      <c r="L48" s="10"/>
      <c r="M48" s="2"/>
      <c r="X48">
        <f t="shared" si="47"/>
        <v>15.167212048867146</v>
      </c>
      <c r="Y48">
        <f t="shared" si="48"/>
        <v>112.9743545727781</v>
      </c>
      <c r="Z48">
        <f t="shared" si="49"/>
        <v>119.85553761293626</v>
      </c>
      <c r="AA48">
        <f t="shared" si="50"/>
        <v>102.23865400934389</v>
      </c>
      <c r="AB48">
        <f t="shared" si="51"/>
        <v>122.78445872105533</v>
      </c>
      <c r="AC48">
        <f t="shared" si="52"/>
        <v>154.58552725391007</v>
      </c>
      <c r="AD48">
        <f t="shared" si="53"/>
        <v>105.16323571816022</v>
      </c>
      <c r="AE48">
        <f t="shared" si="54"/>
        <v>109.06474528614575</v>
      </c>
    </row>
    <row r="49" spans="2:40" ht="18.75" x14ac:dyDescent="0.25">
      <c r="B49" s="35"/>
      <c r="C49" s="7" t="s">
        <v>48</v>
      </c>
      <c r="D49" s="8">
        <v>66.084709167480469</v>
      </c>
      <c r="E49" s="9">
        <v>129.54100036621094</v>
      </c>
      <c r="F49" s="9">
        <v>147.4722900390625</v>
      </c>
      <c r="G49" s="9">
        <v>58.124973297119141</v>
      </c>
      <c r="H49" s="9">
        <v>71.416030883789063</v>
      </c>
      <c r="I49" s="9">
        <v>17.931289672851563</v>
      </c>
      <c r="J49" s="9">
        <v>1.1384217739105225</v>
      </c>
      <c r="K49" s="9">
        <v>0.55130058526992798</v>
      </c>
      <c r="L49" s="10"/>
      <c r="M49" s="2"/>
      <c r="X49">
        <f t="shared" si="47"/>
        <v>114.17862178118567</v>
      </c>
      <c r="Y49">
        <f t="shared" si="48"/>
        <v>124.16971960085277</v>
      </c>
      <c r="Z49">
        <f t="shared" si="49"/>
        <v>117.98140853472324</v>
      </c>
      <c r="AA49">
        <f t="shared" si="50"/>
        <v>116.68653291784852</v>
      </c>
      <c r="AB49">
        <f t="shared" si="51"/>
        <v>131.00773744814555</v>
      </c>
      <c r="AC49">
        <f t="shared" si="52"/>
        <v>86.748410085540613</v>
      </c>
      <c r="AD49">
        <f t="shared" si="53"/>
        <v>94.185405558639687</v>
      </c>
      <c r="AE49">
        <f t="shared" si="54"/>
        <v>105.87711827034086</v>
      </c>
    </row>
    <row r="50" spans="2:40" ht="18.75" x14ac:dyDescent="0.25">
      <c r="B50" s="35"/>
      <c r="C50" s="7" t="s">
        <v>49</v>
      </c>
      <c r="D50" s="8">
        <v>50.608818054199219</v>
      </c>
      <c r="E50" s="9">
        <v>90.776420593261719</v>
      </c>
      <c r="F50" s="9">
        <v>112.45497131347656</v>
      </c>
      <c r="G50" s="9">
        <v>36.929943084716797</v>
      </c>
      <c r="H50" s="9">
        <v>53.846477508544922</v>
      </c>
      <c r="I50" s="9">
        <v>21.678550720214844</v>
      </c>
      <c r="J50" s="9">
        <v>1.2388125658035278</v>
      </c>
      <c r="K50" s="9">
        <v>0.59317690134048462</v>
      </c>
      <c r="L50" s="10"/>
      <c r="M50" s="2"/>
      <c r="X50">
        <f t="shared" si="47"/>
        <v>87.439971639411567</v>
      </c>
      <c r="Y50">
        <f t="shared" si="48"/>
        <v>87.012472186948273</v>
      </c>
      <c r="Z50">
        <f t="shared" si="49"/>
        <v>89.966704312935917</v>
      </c>
      <c r="AA50">
        <f t="shared" si="50"/>
        <v>74.137273102586661</v>
      </c>
      <c r="AB50">
        <f t="shared" si="51"/>
        <v>98.777614782680473</v>
      </c>
      <c r="AC50">
        <f t="shared" si="52"/>
        <v>104.87699670507446</v>
      </c>
      <c r="AD50">
        <f t="shared" si="53"/>
        <v>102.49106842058252</v>
      </c>
      <c r="AE50">
        <f t="shared" si="54"/>
        <v>113.9194526842571</v>
      </c>
    </row>
    <row r="51" spans="2:40" ht="18.75" x14ac:dyDescent="0.25">
      <c r="B51" s="35"/>
      <c r="C51" s="7" t="s">
        <v>50</v>
      </c>
      <c r="D51" s="8">
        <v>63.790027618408203</v>
      </c>
      <c r="E51" s="9">
        <v>93.382789611816406</v>
      </c>
      <c r="F51" s="9">
        <v>112.66815948486328</v>
      </c>
      <c r="G51" s="9">
        <v>46.389545440673828</v>
      </c>
      <c r="H51" s="9">
        <v>46.993244171142578</v>
      </c>
      <c r="I51" s="9">
        <v>19.285369873046875</v>
      </c>
      <c r="J51" s="9">
        <v>1.2065194845199585</v>
      </c>
      <c r="K51" s="9">
        <v>0.50323235988616943</v>
      </c>
      <c r="L51" s="10"/>
      <c r="M51" s="2"/>
      <c r="X51">
        <f t="shared" si="47"/>
        <v>110.21395915346972</v>
      </c>
      <c r="Y51">
        <f t="shared" si="48"/>
        <v>89.510770866867219</v>
      </c>
      <c r="Z51">
        <f t="shared" si="49"/>
        <v>90.137260020292771</v>
      </c>
      <c r="AA51">
        <f t="shared" si="50"/>
        <v>93.127530458160294</v>
      </c>
      <c r="AB51">
        <f t="shared" si="51"/>
        <v>86.205835272863368</v>
      </c>
      <c r="AC51">
        <f t="shared" si="52"/>
        <v>93.299210760692148</v>
      </c>
      <c r="AD51">
        <f t="shared" si="53"/>
        <v>99.819354801663138</v>
      </c>
      <c r="AE51">
        <f t="shared" si="54"/>
        <v>96.645629460094511</v>
      </c>
    </row>
    <row r="52" spans="2:40" ht="18.75" x14ac:dyDescent="0.25">
      <c r="B52" s="35"/>
      <c r="C52" s="7" t="s">
        <v>51</v>
      </c>
      <c r="D52" s="8">
        <v>66.2880859375</v>
      </c>
      <c r="E52" s="9">
        <v>97.769561767578125</v>
      </c>
      <c r="F52" s="9">
        <v>111.05347442626953</v>
      </c>
      <c r="G52" s="9">
        <v>50.396308898925781</v>
      </c>
      <c r="H52" s="9">
        <v>47.373252868652344</v>
      </c>
      <c r="I52" s="9">
        <v>13.283912658691406</v>
      </c>
      <c r="J52" s="9">
        <v>1.1358696222305298</v>
      </c>
      <c r="K52" s="9">
        <v>0.48453989624977112</v>
      </c>
      <c r="L52" s="10"/>
      <c r="M52" s="2"/>
      <c r="X52">
        <f t="shared" si="47"/>
        <v>114.53000835147819</v>
      </c>
      <c r="Y52">
        <f t="shared" si="48"/>
        <v>93.715650148283061</v>
      </c>
      <c r="Z52">
        <f t="shared" si="49"/>
        <v>88.845472814015565</v>
      </c>
      <c r="AA52">
        <f t="shared" si="50"/>
        <v>101.17115284015151</v>
      </c>
      <c r="AB52">
        <f t="shared" si="51"/>
        <v>86.902934776368156</v>
      </c>
      <c r="AC52">
        <f t="shared" si="52"/>
        <v>64.265221513953151</v>
      </c>
      <c r="AD52">
        <f t="shared" si="53"/>
        <v>93.974257593504078</v>
      </c>
      <c r="AE52">
        <f t="shared" si="54"/>
        <v>93.055747214230422</v>
      </c>
    </row>
    <row r="53" spans="2:40" ht="18.75" x14ac:dyDescent="0.25">
      <c r="B53" s="35"/>
      <c r="C53" s="7" t="s">
        <v>52</v>
      </c>
      <c r="D53" s="8">
        <v>71.723533630371094</v>
      </c>
      <c r="E53" s="9">
        <v>138.29376220703125</v>
      </c>
      <c r="F53" s="9">
        <v>148.11984252929688</v>
      </c>
      <c r="G53" s="9">
        <v>68.114822387695313</v>
      </c>
      <c r="H53" s="9">
        <v>70.178939819335938</v>
      </c>
      <c r="I53" s="9">
        <v>9.826080322265625</v>
      </c>
      <c r="J53" s="9">
        <v>1.0710521936416626</v>
      </c>
      <c r="K53" s="9">
        <v>0.50746279954910278</v>
      </c>
      <c r="L53" s="10"/>
      <c r="M53" s="2"/>
      <c r="X53">
        <f t="shared" si="47"/>
        <v>123.92116606638787</v>
      </c>
      <c r="Y53">
        <f t="shared" si="48"/>
        <v>132.55955741617959</v>
      </c>
      <c r="Z53">
        <f t="shared" si="49"/>
        <v>118.49946623137787</v>
      </c>
      <c r="AA53">
        <f t="shared" si="50"/>
        <v>136.74126651390904</v>
      </c>
      <c r="AB53">
        <f t="shared" si="51"/>
        <v>128.73838000324574</v>
      </c>
      <c r="AC53">
        <f t="shared" si="52"/>
        <v>47.536839841470545</v>
      </c>
      <c r="AD53">
        <f t="shared" si="53"/>
        <v>88.611696951379145</v>
      </c>
      <c r="AE53">
        <f t="shared" si="54"/>
        <v>97.458084176261067</v>
      </c>
    </row>
    <row r="54" spans="2:40" ht="19.5" thickBot="1" x14ac:dyDescent="0.3">
      <c r="B54" s="36"/>
      <c r="C54" s="11" t="s">
        <v>53</v>
      </c>
      <c r="D54" s="12">
        <v>57.715202331542969</v>
      </c>
      <c r="E54" s="13">
        <v>73.438644409179688</v>
      </c>
      <c r="F54" s="13">
        <v>94.239524841308594</v>
      </c>
      <c r="G54" s="13">
        <v>37.594490051269531</v>
      </c>
      <c r="H54" s="13">
        <v>35.844154357910156</v>
      </c>
      <c r="I54" s="13">
        <v>20.800880432128906</v>
      </c>
      <c r="J54" s="13">
        <v>1.2832416296005249</v>
      </c>
      <c r="K54" s="13">
        <v>0.48808300495147705</v>
      </c>
      <c r="L54" s="14"/>
      <c r="M54" s="2"/>
      <c r="X54">
        <f t="shared" si="47"/>
        <v>99.718109394065948</v>
      </c>
      <c r="Y54">
        <f t="shared" si="48"/>
        <v>70.393588581033598</v>
      </c>
      <c r="Z54">
        <f t="shared" si="49"/>
        <v>75.39390537351494</v>
      </c>
      <c r="AA54">
        <f t="shared" si="50"/>
        <v>75.471358558277629</v>
      </c>
      <c r="AB54">
        <f t="shared" si="51"/>
        <v>65.753606088991205</v>
      </c>
      <c r="AC54">
        <f t="shared" si="52"/>
        <v>100.63098297935532</v>
      </c>
      <c r="AD54">
        <f t="shared" si="53"/>
        <v>106.16683208586862</v>
      </c>
      <c r="AE54">
        <f t="shared" si="54"/>
        <v>93.736200217688648</v>
      </c>
    </row>
    <row r="55" spans="2:40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40" ht="15.75" thickBot="1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40" ht="95.25" thickBot="1" x14ac:dyDescent="0.3">
      <c r="B57" s="3" t="s">
        <v>1</v>
      </c>
      <c r="C57" s="4" t="s">
        <v>2</v>
      </c>
      <c r="D57" s="3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2"/>
      <c r="N57" s="3" t="s">
        <v>3</v>
      </c>
      <c r="O57" s="5" t="s">
        <v>4</v>
      </c>
      <c r="P57" s="5" t="s">
        <v>5</v>
      </c>
      <c r="Q57" s="5" t="s">
        <v>6</v>
      </c>
      <c r="R57" s="5" t="s">
        <v>7</v>
      </c>
      <c r="S57" s="5" t="s">
        <v>8</v>
      </c>
      <c r="T57" s="5" t="s">
        <v>9</v>
      </c>
      <c r="U57" s="5" t="s">
        <v>10</v>
      </c>
      <c r="X57" s="3" t="s">
        <v>3</v>
      </c>
      <c r="Y57" s="5" t="s">
        <v>4</v>
      </c>
      <c r="Z57" s="5" t="s">
        <v>5</v>
      </c>
      <c r="AA57" s="5" t="s">
        <v>6</v>
      </c>
      <c r="AB57" s="5" t="s">
        <v>7</v>
      </c>
      <c r="AC57" s="5" t="s">
        <v>8</v>
      </c>
      <c r="AD57" s="5" t="s">
        <v>9</v>
      </c>
      <c r="AE57" s="5" t="s">
        <v>10</v>
      </c>
      <c r="AG57" s="3" t="s">
        <v>3</v>
      </c>
      <c r="AH57" s="5" t="s">
        <v>4</v>
      </c>
      <c r="AI57" s="5" t="s">
        <v>5</v>
      </c>
      <c r="AJ57" s="5" t="s">
        <v>6</v>
      </c>
      <c r="AK57" s="5" t="s">
        <v>7</v>
      </c>
      <c r="AL57" s="5" t="s">
        <v>8</v>
      </c>
      <c r="AM57" s="5" t="s">
        <v>9</v>
      </c>
      <c r="AN57" s="5" t="s">
        <v>10</v>
      </c>
    </row>
    <row r="58" spans="2:40" ht="18.75" x14ac:dyDescent="0.25">
      <c r="B58" s="34" t="s">
        <v>54</v>
      </c>
      <c r="C58" s="7" t="s">
        <v>55</v>
      </c>
      <c r="D58" s="8">
        <v>66.44842529296875</v>
      </c>
      <c r="E58" s="9">
        <v>153.43864440917969</v>
      </c>
      <c r="F58" s="9">
        <v>182.67768859863281</v>
      </c>
      <c r="G58" s="9">
        <v>68.246162414550781</v>
      </c>
      <c r="H58" s="9">
        <v>85.192481994628906</v>
      </c>
      <c r="I58" s="9">
        <v>29.239044189453125</v>
      </c>
      <c r="J58" s="9">
        <v>1.1905585527420044</v>
      </c>
      <c r="K58" s="9">
        <v>0.5552217960357666</v>
      </c>
      <c r="L58" s="10"/>
      <c r="M58" s="2"/>
      <c r="N58" s="2"/>
      <c r="O58" s="2"/>
      <c r="P58" s="2"/>
      <c r="Q58" s="2"/>
      <c r="R58" s="2"/>
      <c r="S58" s="2"/>
      <c r="T58" s="2"/>
      <c r="U58" s="2"/>
      <c r="X58">
        <f>D58*100/$N$46</f>
        <v>114.80703653024051</v>
      </c>
      <c r="Y58">
        <f>E58*100/$O$46</f>
        <v>147.07647307309489</v>
      </c>
      <c r="Z58">
        <f>F58*100/$P$46</f>
        <v>146.1465811850172</v>
      </c>
      <c r="AA58">
        <f>G58*100/$Q$46</f>
        <v>137.00493308436512</v>
      </c>
      <c r="AB58">
        <f>H58*100/$R$46</f>
        <v>156.27967804413015</v>
      </c>
      <c r="AC58">
        <f>I58*100/$S$46</f>
        <v>141.45332779360314</v>
      </c>
      <c r="AD58">
        <f>J58*100/$T$46</f>
        <v>98.498854028530062</v>
      </c>
      <c r="AE58">
        <f>K58*100/$U$46</f>
        <v>106.63018566607808</v>
      </c>
      <c r="AG58">
        <f>AVERAGE(X58:X64)</f>
        <v>111.30033747579628</v>
      </c>
      <c r="AH58">
        <f t="shared" ref="AH58:AN58" si="55">AVERAGE(Y58:Y64)</f>
        <v>123.35175080801105</v>
      </c>
      <c r="AI58">
        <f t="shared" si="55"/>
        <v>130.34697416451746</v>
      </c>
      <c r="AJ58">
        <f t="shared" si="55"/>
        <v>122.52632680784919</v>
      </c>
      <c r="AK58">
        <f t="shared" si="55"/>
        <v>124.10600860317554</v>
      </c>
      <c r="AL58">
        <f t="shared" si="55"/>
        <v>165.65253620086492</v>
      </c>
      <c r="AM58">
        <f t="shared" si="55"/>
        <v>105.43231788438889</v>
      </c>
      <c r="AN58">
        <f t="shared" si="55"/>
        <v>100.41783221873496</v>
      </c>
    </row>
    <row r="59" spans="2:40" ht="18.75" x14ac:dyDescent="0.25">
      <c r="B59" s="35"/>
      <c r="C59" s="7" t="s">
        <v>56</v>
      </c>
      <c r="D59" s="8">
        <v>89.639129638671875</v>
      </c>
      <c r="E59" s="9">
        <v>134.39840698242188</v>
      </c>
      <c r="F59" s="9">
        <v>164.29855346679688</v>
      </c>
      <c r="G59" s="9">
        <v>66.247344970703125</v>
      </c>
      <c r="H59" s="9">
        <v>68.15106201171875</v>
      </c>
      <c r="I59" s="9">
        <v>29.900146484375</v>
      </c>
      <c r="J59" s="9">
        <v>1.2224739789962769</v>
      </c>
      <c r="K59" s="9">
        <v>0.50708234310150146</v>
      </c>
      <c r="L59" s="10"/>
      <c r="M59" s="2"/>
      <c r="X59">
        <f t="shared" ref="X59:X64" si="56">D59*100/$N$46</f>
        <v>154.87504460177075</v>
      </c>
      <c r="Y59">
        <f t="shared" ref="Y59:Y64" si="57">E59*100/$O$46</f>
        <v>128.82571898187624</v>
      </c>
      <c r="Z59">
        <f t="shared" ref="Z59:Z64" si="58">F59*100/$P$46</f>
        <v>131.44282734807837</v>
      </c>
      <c r="AA59">
        <f t="shared" ref="AA59:AA64" si="59">G59*100/$Q$46</f>
        <v>132.99228474703057</v>
      </c>
      <c r="AB59">
        <f t="shared" ref="AB59:AB64" si="60">H59*100/$R$46</f>
        <v>125.01837932399295</v>
      </c>
      <c r="AC59">
        <f t="shared" ref="AC59:AC64" si="61">I59*100/$S$46</f>
        <v>144.65162384674224</v>
      </c>
      <c r="AD59">
        <f t="shared" ref="AD59:AD64" si="62">J59*100/$T$46</f>
        <v>101.13932299550167</v>
      </c>
      <c r="AE59">
        <f t="shared" ref="AE59:AE64" si="63">K59*100/$U$46</f>
        <v>97.385017625316493</v>
      </c>
    </row>
    <row r="60" spans="2:40" ht="18.75" x14ac:dyDescent="0.25">
      <c r="B60" s="35"/>
      <c r="C60" s="7" t="s">
        <v>57</v>
      </c>
      <c r="D60" s="8">
        <v>77.095787048339844</v>
      </c>
      <c r="E60" s="9">
        <v>141.91096496582031</v>
      </c>
      <c r="F60" s="9">
        <v>175.26747131347656</v>
      </c>
      <c r="G60" s="9">
        <v>61.300983428955078</v>
      </c>
      <c r="H60" s="9">
        <v>80.6099853515625</v>
      </c>
      <c r="I60" s="9">
        <v>33.35650634765625</v>
      </c>
      <c r="J60" s="9">
        <v>1.2350523471832275</v>
      </c>
      <c r="K60" s="9">
        <v>0.56803208589553833</v>
      </c>
      <c r="L60" s="10"/>
      <c r="M60" s="2"/>
      <c r="X60">
        <f t="shared" si="56"/>
        <v>133.20313914080037</v>
      </c>
      <c r="Y60">
        <f t="shared" si="57"/>
        <v>136.02677668288695</v>
      </c>
      <c r="Z60">
        <f t="shared" si="58"/>
        <v>140.21822764402648</v>
      </c>
      <c r="AA60">
        <f t="shared" si="59"/>
        <v>123.0624087208618</v>
      </c>
      <c r="AB60">
        <f t="shared" si="60"/>
        <v>147.87340693605427</v>
      </c>
      <c r="AC60">
        <f t="shared" si="61"/>
        <v>161.37288195441093</v>
      </c>
      <c r="AD60">
        <f t="shared" si="62"/>
        <v>102.17997307450038</v>
      </c>
      <c r="AE60">
        <f t="shared" si="63"/>
        <v>109.09039813600738</v>
      </c>
    </row>
    <row r="61" spans="2:40" ht="18.75" x14ac:dyDescent="0.25">
      <c r="B61" s="35"/>
      <c r="C61" s="7" t="s">
        <v>58</v>
      </c>
      <c r="D61" s="8">
        <v>66.259368896484375</v>
      </c>
      <c r="E61" s="9">
        <v>133.31097412109375</v>
      </c>
      <c r="F61" s="9">
        <v>163.31759643554688</v>
      </c>
      <c r="G61" s="9">
        <v>65.041893005371094</v>
      </c>
      <c r="H61" s="9">
        <v>68.269081115722656</v>
      </c>
      <c r="I61" s="9">
        <v>30.006622314453125</v>
      </c>
      <c r="J61" s="9">
        <v>1.2250874042510986</v>
      </c>
      <c r="K61" s="9">
        <v>0.51210397481918335</v>
      </c>
      <c r="L61" s="10"/>
      <c r="M61" s="2"/>
      <c r="X61">
        <f t="shared" si="56"/>
        <v>114.4803921512088</v>
      </c>
      <c r="Y61">
        <f t="shared" si="57"/>
        <v>127.78337537565004</v>
      </c>
      <c r="Z61">
        <f t="shared" si="58"/>
        <v>130.65803793287191</v>
      </c>
      <c r="AA61">
        <f t="shared" si="59"/>
        <v>130.57232646654094</v>
      </c>
      <c r="AB61">
        <f t="shared" si="60"/>
        <v>125.23487715508033</v>
      </c>
      <c r="AC61">
        <f t="shared" si="61"/>
        <v>145.16673509307941</v>
      </c>
      <c r="AD61">
        <f t="shared" si="62"/>
        <v>101.35554032651517</v>
      </c>
      <c r="AE61">
        <f t="shared" si="63"/>
        <v>98.349420547223019</v>
      </c>
    </row>
    <row r="62" spans="2:40" ht="18.75" x14ac:dyDescent="0.25">
      <c r="B62" s="35"/>
      <c r="C62" s="7" t="s">
        <v>59</v>
      </c>
      <c r="D62" s="8">
        <v>24.037195205688477</v>
      </c>
      <c r="E62" s="9">
        <v>127.33062744140625</v>
      </c>
      <c r="F62" s="9">
        <v>166.34904479980469</v>
      </c>
      <c r="G62" s="9">
        <v>62.413082122802734</v>
      </c>
      <c r="H62" s="9">
        <v>64.91754150390625</v>
      </c>
      <c r="I62" s="9">
        <v>39.018417358398438</v>
      </c>
      <c r="J62" s="9">
        <v>1.3064339160919189</v>
      </c>
      <c r="K62" s="9">
        <v>0.50983446836471558</v>
      </c>
      <c r="L62" s="10"/>
      <c r="M62" s="2"/>
      <c r="X62">
        <f t="shared" si="56"/>
        <v>41.530542460515022</v>
      </c>
      <c r="Y62">
        <f t="shared" si="57"/>
        <v>122.05099745488806</v>
      </c>
      <c r="Z62">
        <f t="shared" si="58"/>
        <v>133.08327014307685</v>
      </c>
      <c r="AA62">
        <f t="shared" si="59"/>
        <v>125.29495926646321</v>
      </c>
      <c r="AB62">
        <f t="shared" si="60"/>
        <v>119.08671103497785</v>
      </c>
      <c r="AC62">
        <f t="shared" si="61"/>
        <v>188.76420668278965</v>
      </c>
      <c r="AD62">
        <f t="shared" si="62"/>
        <v>108.08560679580823</v>
      </c>
      <c r="AE62">
        <f t="shared" si="63"/>
        <v>97.913562487726608</v>
      </c>
    </row>
    <row r="63" spans="2:40" ht="18.75" x14ac:dyDescent="0.25">
      <c r="B63" s="35"/>
      <c r="C63" s="7" t="s">
        <v>60</v>
      </c>
      <c r="D63" s="8">
        <v>65.984786987304688</v>
      </c>
      <c r="E63" s="9">
        <v>114.30681610107422</v>
      </c>
      <c r="F63" s="9">
        <v>157.98355102539063</v>
      </c>
      <c r="G63" s="9">
        <v>54.201007843017578</v>
      </c>
      <c r="H63" s="9">
        <v>60.105808258056641</v>
      </c>
      <c r="I63" s="9">
        <v>43.676734924316406</v>
      </c>
      <c r="J63" s="9">
        <v>1.3821008205413818</v>
      </c>
      <c r="K63" s="9">
        <v>0.52582871913909912</v>
      </c>
      <c r="L63" s="10"/>
      <c r="M63" s="2"/>
      <c r="X63">
        <f t="shared" si="56"/>
        <v>114.00598007690083</v>
      </c>
      <c r="Y63">
        <f t="shared" si="57"/>
        <v>109.56720469667457</v>
      </c>
      <c r="Z63">
        <f t="shared" si="58"/>
        <v>126.39067224327886</v>
      </c>
      <c r="AA63">
        <f t="shared" si="59"/>
        <v>108.80912845371235</v>
      </c>
      <c r="AB63">
        <f t="shared" si="60"/>
        <v>110.2599213360579</v>
      </c>
      <c r="AC63">
        <f t="shared" si="61"/>
        <v>211.30032371004114</v>
      </c>
      <c r="AD63">
        <f t="shared" si="62"/>
        <v>114.3457805260233</v>
      </c>
      <c r="AE63">
        <f t="shared" si="63"/>
        <v>100.9852537322693</v>
      </c>
    </row>
    <row r="64" spans="2:40" ht="19.5" thickBot="1" x14ac:dyDescent="0.3">
      <c r="B64" s="36"/>
      <c r="C64" s="11" t="s">
        <v>61</v>
      </c>
      <c r="D64" s="12">
        <v>61.466945648193359</v>
      </c>
      <c r="E64" s="13">
        <v>96.117103576660156</v>
      </c>
      <c r="F64" s="13">
        <v>130.6075439453125</v>
      </c>
      <c r="G64" s="13">
        <v>49.787143707275391</v>
      </c>
      <c r="H64" s="13">
        <v>46.329959869384766</v>
      </c>
      <c r="I64" s="13">
        <v>34.490440368652344</v>
      </c>
      <c r="J64" s="13">
        <v>1.3588377237319946</v>
      </c>
      <c r="K64" s="13">
        <v>0.48201575875282288</v>
      </c>
      <c r="L64" s="14"/>
      <c r="M64" s="2"/>
      <c r="X64">
        <f t="shared" si="56"/>
        <v>106.20022736913772</v>
      </c>
      <c r="Y64">
        <f t="shared" si="57"/>
        <v>92.131709391006524</v>
      </c>
      <c r="Z64">
        <f t="shared" si="58"/>
        <v>104.48920265527255</v>
      </c>
      <c r="AA64">
        <f t="shared" si="59"/>
        <v>99.948246915970316</v>
      </c>
      <c r="AB64">
        <f t="shared" si="60"/>
        <v>84.989086391935459</v>
      </c>
      <c r="AC64">
        <f t="shared" si="61"/>
        <v>166.85865432538796</v>
      </c>
      <c r="AD64">
        <f t="shared" si="62"/>
        <v>112.42114744384349</v>
      </c>
      <c r="AE64">
        <f t="shared" si="63"/>
        <v>92.570987336523899</v>
      </c>
    </row>
    <row r="65" spans="2:40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40" ht="15.75" thickBot="1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40" ht="95.25" thickBot="1" x14ac:dyDescent="0.3">
      <c r="B67" s="3" t="s">
        <v>1</v>
      </c>
      <c r="C67" s="4" t="s">
        <v>2</v>
      </c>
      <c r="D67" s="3" t="s">
        <v>3</v>
      </c>
      <c r="E67" s="5" t="s">
        <v>4</v>
      </c>
      <c r="F67" s="5" t="s">
        <v>5</v>
      </c>
      <c r="G67" s="5" t="s">
        <v>6</v>
      </c>
      <c r="H67" s="5" t="s">
        <v>7</v>
      </c>
      <c r="I67" s="5" t="s">
        <v>8</v>
      </c>
      <c r="J67" s="5" t="s">
        <v>9</v>
      </c>
      <c r="K67" s="5" t="s">
        <v>10</v>
      </c>
      <c r="L67" s="6" t="s">
        <v>11</v>
      </c>
      <c r="M67" s="2"/>
      <c r="N67" s="3" t="s">
        <v>3</v>
      </c>
      <c r="O67" s="5" t="s">
        <v>4</v>
      </c>
      <c r="P67" s="5" t="s">
        <v>5</v>
      </c>
      <c r="Q67" s="5" t="s">
        <v>6</v>
      </c>
      <c r="R67" s="5" t="s">
        <v>7</v>
      </c>
      <c r="S67" s="5" t="s">
        <v>8</v>
      </c>
      <c r="T67" s="5" t="s">
        <v>9</v>
      </c>
      <c r="U67" s="5" t="s">
        <v>10</v>
      </c>
      <c r="X67" s="3" t="s">
        <v>3</v>
      </c>
      <c r="Y67" s="5" t="s">
        <v>4</v>
      </c>
      <c r="Z67" s="5" t="s">
        <v>5</v>
      </c>
      <c r="AA67" s="5" t="s">
        <v>6</v>
      </c>
      <c r="AB67" s="5" t="s">
        <v>7</v>
      </c>
      <c r="AC67" s="5" t="s">
        <v>8</v>
      </c>
      <c r="AD67" s="5" t="s">
        <v>9</v>
      </c>
      <c r="AE67" s="5" t="s">
        <v>10</v>
      </c>
      <c r="AG67" s="3" t="s">
        <v>3</v>
      </c>
      <c r="AH67" s="5" t="s">
        <v>4</v>
      </c>
      <c r="AI67" s="5" t="s">
        <v>5</v>
      </c>
      <c r="AJ67" s="5" t="s">
        <v>6</v>
      </c>
      <c r="AK67" s="5" t="s">
        <v>7</v>
      </c>
      <c r="AL67" s="5" t="s">
        <v>8</v>
      </c>
      <c r="AM67" s="5" t="s">
        <v>9</v>
      </c>
      <c r="AN67" s="5" t="s">
        <v>10</v>
      </c>
    </row>
    <row r="68" spans="2:40" ht="18.75" x14ac:dyDescent="0.25">
      <c r="B68" s="34" t="s">
        <v>62</v>
      </c>
      <c r="C68" s="7" t="s">
        <v>63</v>
      </c>
      <c r="D68" s="8">
        <v>41.205764770507813</v>
      </c>
      <c r="E68" s="9">
        <v>138.93310546875</v>
      </c>
      <c r="F68" s="9">
        <v>175.14228820800781</v>
      </c>
      <c r="G68" s="9">
        <v>60.760658264160156</v>
      </c>
      <c r="H68" s="9">
        <v>78.172447204589844</v>
      </c>
      <c r="I68" s="9">
        <v>36.209182739257813</v>
      </c>
      <c r="J68" s="9">
        <v>1.2606230974197388</v>
      </c>
      <c r="K68" s="9">
        <v>0.56266248226165771</v>
      </c>
      <c r="L68" s="10"/>
      <c r="M68" s="2"/>
      <c r="N68" s="2"/>
      <c r="O68" s="2"/>
      <c r="P68" s="2"/>
      <c r="Q68" s="2"/>
      <c r="R68" s="2"/>
      <c r="S68" s="2"/>
      <c r="T68" s="2"/>
      <c r="U68" s="2"/>
      <c r="X68">
        <f>D68*100/$N$46</f>
        <v>71.193737404711214</v>
      </c>
      <c r="Y68">
        <f>E68*100/$O$46</f>
        <v>133.17239098479405</v>
      </c>
      <c r="Z68">
        <f>F68*100/$P$46</f>
        <v>140.11807812370614</v>
      </c>
      <c r="AA68">
        <f>G68*100/$Q$46</f>
        <v>121.97769991926121</v>
      </c>
      <c r="AB68">
        <f>H68*100/$R$46</f>
        <v>143.40191288035589</v>
      </c>
      <c r="AC68">
        <f>I68*100/$S$46</f>
        <v>175.17362612702118</v>
      </c>
      <c r="AD68">
        <f>J68*100/$T$46</f>
        <v>104.29552597120191</v>
      </c>
      <c r="AE68">
        <f>K68*100/$U$46</f>
        <v>108.05916730803561</v>
      </c>
      <c r="AG68">
        <f>AVERAGE(X68:X73)</f>
        <v>84.89590228877627</v>
      </c>
      <c r="AH68">
        <f t="shared" ref="AH68:AN68" si="64">AVERAGE(Y68:Y73)</f>
        <v>112.10069133428226</v>
      </c>
      <c r="AI68">
        <f t="shared" si="64"/>
        <v>120.19105091686738</v>
      </c>
      <c r="AJ68">
        <f t="shared" si="64"/>
        <v>90.591942682476656</v>
      </c>
      <c r="AK68">
        <f t="shared" si="64"/>
        <v>131.75502981403466</v>
      </c>
      <c r="AL68">
        <f t="shared" si="64"/>
        <v>161.02387033980145</v>
      </c>
      <c r="AM68">
        <f t="shared" si="64"/>
        <v>108.53039433869526</v>
      </c>
      <c r="AN68">
        <f t="shared" si="64"/>
        <v>117.74549339467734</v>
      </c>
    </row>
    <row r="69" spans="2:40" ht="18.75" x14ac:dyDescent="0.25">
      <c r="B69" s="35"/>
      <c r="C69" s="7" t="s">
        <v>64</v>
      </c>
      <c r="D69" s="8">
        <v>57.884017944335938</v>
      </c>
      <c r="E69" s="9">
        <v>122.12801361083984</v>
      </c>
      <c r="F69" s="9">
        <v>145.890380859375</v>
      </c>
      <c r="G69" s="9">
        <v>42.861824035644531</v>
      </c>
      <c r="H69" s="9">
        <v>79.266189575195313</v>
      </c>
      <c r="I69" s="9">
        <v>23.762367248535156</v>
      </c>
      <c r="J69" s="9">
        <v>1.1945693492889404</v>
      </c>
      <c r="K69" s="9">
        <v>0.64904183149337769</v>
      </c>
      <c r="L69" s="10"/>
      <c r="M69" s="2"/>
      <c r="X69">
        <f t="shared" ref="X69:X73" si="65">D69*100/$N$46</f>
        <v>100.00978252460811</v>
      </c>
      <c r="Y69">
        <f t="shared" ref="Y69:Y73" si="66">E69*100/$O$46</f>
        <v>117.0641045120615</v>
      </c>
      <c r="Z69">
        <f t="shared" ref="Z69:Z73" si="67">F69*100/$P$46</f>
        <v>116.71584282645287</v>
      </c>
      <c r="AA69">
        <f t="shared" ref="AA69:AA73" si="68">G69*100/$Q$46</f>
        <v>86.045590347000669</v>
      </c>
      <c r="AB69">
        <f t="shared" ref="AB69:AB73" si="69">H69*100/$R$46</f>
        <v>145.40830712477083</v>
      </c>
      <c r="AC69">
        <f t="shared" ref="AC69:AC73" si="70">I69*100/$S$46</f>
        <v>114.95813275495073</v>
      </c>
      <c r="AD69">
        <f t="shared" ref="AD69:AD73" si="71">J69*100/$T$46</f>
        <v>98.830680516782081</v>
      </c>
      <c r="AE69">
        <f t="shared" ref="AE69:AE73" si="72">K69*100/$U$46</f>
        <v>124.64829639492751</v>
      </c>
    </row>
    <row r="70" spans="2:40" ht="18.75" x14ac:dyDescent="0.25">
      <c r="B70" s="35"/>
      <c r="C70" s="7" t="s">
        <v>65</v>
      </c>
      <c r="D70" s="8">
        <v>41.931293487548828</v>
      </c>
      <c r="E70" s="9">
        <v>125.74195861816406</v>
      </c>
      <c r="F70" s="9">
        <v>150.86955261230469</v>
      </c>
      <c r="G70" s="9">
        <v>45.614902496337891</v>
      </c>
      <c r="H70" s="9">
        <v>80.127059936523438</v>
      </c>
      <c r="I70" s="9">
        <v>25.127593994140625</v>
      </c>
      <c r="J70" s="9">
        <v>1.1998345851898193</v>
      </c>
      <c r="K70" s="9">
        <v>0.63723409175872803</v>
      </c>
      <c r="L70" s="10"/>
      <c r="M70" s="2"/>
      <c r="X70">
        <f t="shared" si="65"/>
        <v>72.447278050013466</v>
      </c>
      <c r="Y70">
        <f t="shared" si="66"/>
        <v>120.52820110652782</v>
      </c>
      <c r="Z70">
        <f t="shared" si="67"/>
        <v>120.69930098385551</v>
      </c>
      <c r="AA70">
        <f t="shared" si="68"/>
        <v>91.572426097737051</v>
      </c>
      <c r="AB70">
        <f t="shared" si="69"/>
        <v>146.98751387818572</v>
      </c>
      <c r="AC70">
        <f t="shared" si="70"/>
        <v>121.56285844664703</v>
      </c>
      <c r="AD70">
        <f t="shared" si="71"/>
        <v>99.266290929417394</v>
      </c>
      <c r="AE70">
        <f t="shared" si="72"/>
        <v>122.38062338714575</v>
      </c>
    </row>
    <row r="71" spans="2:40" ht="18.75" x14ac:dyDescent="0.25">
      <c r="B71" s="35"/>
      <c r="C71" s="7" t="s">
        <v>66</v>
      </c>
      <c r="D71" s="8">
        <v>33.66845703125</v>
      </c>
      <c r="E71" s="9">
        <v>72.679924011230469</v>
      </c>
      <c r="F71" s="9">
        <v>124.73915100097656</v>
      </c>
      <c r="G71" s="9">
        <v>29.749750137329102</v>
      </c>
      <c r="H71" s="9">
        <v>42.93017578125</v>
      </c>
      <c r="I71" s="9">
        <v>52.059226989746094</v>
      </c>
      <c r="J71" s="9">
        <v>1.7162806987762451</v>
      </c>
      <c r="K71" s="9">
        <v>0.59067445993423462</v>
      </c>
      <c r="L71" s="10"/>
      <c r="M71" s="2"/>
      <c r="X71">
        <f t="shared" si="65"/>
        <v>58.1710666469709</v>
      </c>
      <c r="Y71">
        <f t="shared" si="66"/>
        <v>69.666327723062224</v>
      </c>
      <c r="Z71">
        <f t="shared" si="67"/>
        <v>99.794345979319431</v>
      </c>
      <c r="AA71">
        <f t="shared" si="68"/>
        <v>59.722955586618298</v>
      </c>
      <c r="AB71">
        <f t="shared" si="69"/>
        <v>78.752419138283244</v>
      </c>
      <c r="AC71">
        <f t="shared" si="70"/>
        <v>251.85333871886317</v>
      </c>
      <c r="AD71">
        <f t="shared" si="71"/>
        <v>141.99358916988828</v>
      </c>
      <c r="AE71">
        <f t="shared" si="72"/>
        <v>113.43885953450666</v>
      </c>
    </row>
    <row r="72" spans="2:40" ht="18.75" x14ac:dyDescent="0.25">
      <c r="B72" s="35"/>
      <c r="C72" s="7" t="s">
        <v>67</v>
      </c>
      <c r="D72" s="8">
        <v>65.662384033203125</v>
      </c>
      <c r="E72" s="9">
        <v>137.79718017578125</v>
      </c>
      <c r="F72" s="9">
        <v>180.670166015625</v>
      </c>
      <c r="G72" s="9">
        <v>50.807579040527344</v>
      </c>
      <c r="H72" s="9">
        <v>86.989601135253906</v>
      </c>
      <c r="I72" s="9">
        <v>42.87298583984375</v>
      </c>
      <c r="J72" s="9">
        <v>1.3111311197280884</v>
      </c>
      <c r="K72" s="9">
        <v>0.63128721714019775</v>
      </c>
      <c r="L72" s="10"/>
      <c r="M72" s="2"/>
      <c r="X72">
        <f t="shared" si="65"/>
        <v>113.44894463827603</v>
      </c>
      <c r="Y72">
        <f t="shared" si="66"/>
        <v>132.08356563438988</v>
      </c>
      <c r="Z72">
        <f t="shared" si="67"/>
        <v>144.54051443209846</v>
      </c>
      <c r="AA72">
        <f t="shared" si="68"/>
        <v>101.99678224166209</v>
      </c>
      <c r="AB72">
        <f t="shared" si="69"/>
        <v>159.5763680116971</v>
      </c>
      <c r="AC72">
        <f t="shared" si="70"/>
        <v>207.41192770184574</v>
      </c>
      <c r="AD72">
        <f t="shared" si="71"/>
        <v>108.47422201698804</v>
      </c>
      <c r="AE72">
        <f t="shared" si="72"/>
        <v>121.23852783319902</v>
      </c>
    </row>
    <row r="73" spans="2:40" ht="19.5" thickBot="1" x14ac:dyDescent="0.3">
      <c r="B73" s="36"/>
      <c r="C73" s="11" t="s">
        <v>68</v>
      </c>
      <c r="D73" s="12">
        <v>54.466197967529297</v>
      </c>
      <c r="E73" s="13">
        <v>104.419189453125</v>
      </c>
      <c r="F73" s="13">
        <v>124.09401702880859</v>
      </c>
      <c r="G73" s="13">
        <v>40.964256286621094</v>
      </c>
      <c r="H73" s="13">
        <v>63.454933166503906</v>
      </c>
      <c r="I73" s="13">
        <v>19.674827575683594</v>
      </c>
      <c r="J73" s="13">
        <v>1.1884216070175171</v>
      </c>
      <c r="K73" s="13">
        <v>0.60769414901733398</v>
      </c>
      <c r="L73" s="14"/>
      <c r="M73" s="2"/>
      <c r="X73">
        <f t="shared" si="65"/>
        <v>94.104604468077909</v>
      </c>
      <c r="Y73">
        <f t="shared" si="66"/>
        <v>100.08955804485811</v>
      </c>
      <c r="Z73">
        <f t="shared" si="67"/>
        <v>99.278223155771926</v>
      </c>
      <c r="AA73">
        <f t="shared" si="68"/>
        <v>82.236201902580603</v>
      </c>
      <c r="AB73">
        <f t="shared" si="69"/>
        <v>116.40365785091508</v>
      </c>
      <c r="AC73">
        <f t="shared" si="70"/>
        <v>95.183338289480758</v>
      </c>
      <c r="AD73">
        <f t="shared" si="71"/>
        <v>98.322057427893839</v>
      </c>
      <c r="AE73">
        <f t="shared" si="72"/>
        <v>116.70748591024947</v>
      </c>
    </row>
    <row r="74" spans="2:40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40" ht="15.75" thickBot="1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40" ht="95.25" thickBot="1" x14ac:dyDescent="0.3">
      <c r="B76" s="3" t="s">
        <v>1</v>
      </c>
      <c r="C76" s="4" t="s">
        <v>2</v>
      </c>
      <c r="D76" s="3" t="s">
        <v>3</v>
      </c>
      <c r="E76" s="5" t="s">
        <v>4</v>
      </c>
      <c r="F76" s="5" t="s">
        <v>5</v>
      </c>
      <c r="G76" s="5" t="s">
        <v>6</v>
      </c>
      <c r="H76" s="5" t="s">
        <v>7</v>
      </c>
      <c r="I76" s="5" t="s">
        <v>8</v>
      </c>
      <c r="J76" s="5" t="s">
        <v>9</v>
      </c>
      <c r="K76" s="5" t="s">
        <v>10</v>
      </c>
      <c r="L76" s="6" t="s">
        <v>11</v>
      </c>
      <c r="M76" s="2"/>
      <c r="N76" s="3" t="s">
        <v>3</v>
      </c>
      <c r="O76" s="5" t="s">
        <v>4</v>
      </c>
      <c r="P76" s="5" t="s">
        <v>5</v>
      </c>
      <c r="Q76" s="5" t="s">
        <v>6</v>
      </c>
      <c r="R76" s="5" t="s">
        <v>7</v>
      </c>
      <c r="S76" s="5" t="s">
        <v>8</v>
      </c>
      <c r="T76" s="5" t="s">
        <v>9</v>
      </c>
      <c r="U76" s="5" t="s">
        <v>10</v>
      </c>
      <c r="X76" s="3" t="s">
        <v>3</v>
      </c>
      <c r="Y76" s="5" t="s">
        <v>4</v>
      </c>
      <c r="Z76" s="5" t="s">
        <v>5</v>
      </c>
      <c r="AA76" s="5" t="s">
        <v>6</v>
      </c>
      <c r="AB76" s="5" t="s">
        <v>7</v>
      </c>
      <c r="AC76" s="5" t="s">
        <v>8</v>
      </c>
      <c r="AD76" s="5" t="s">
        <v>9</v>
      </c>
      <c r="AE76" s="5" t="s">
        <v>10</v>
      </c>
      <c r="AG76" s="3" t="s">
        <v>3</v>
      </c>
      <c r="AH76" s="5" t="s">
        <v>4</v>
      </c>
      <c r="AI76" s="5" t="s">
        <v>5</v>
      </c>
      <c r="AJ76" s="5" t="s">
        <v>6</v>
      </c>
      <c r="AK76" s="5" t="s">
        <v>7</v>
      </c>
      <c r="AL76" s="5" t="s">
        <v>8</v>
      </c>
      <c r="AM76" s="5" t="s">
        <v>9</v>
      </c>
      <c r="AN76" s="5" t="s">
        <v>10</v>
      </c>
    </row>
    <row r="77" spans="2:40" ht="18.75" x14ac:dyDescent="0.25">
      <c r="B77" s="34" t="s">
        <v>69</v>
      </c>
      <c r="C77" s="7" t="s">
        <v>70</v>
      </c>
      <c r="D77" s="8">
        <v>48.757389068603516</v>
      </c>
      <c r="E77" s="9">
        <v>63.163681030273438</v>
      </c>
      <c r="F77" s="9">
        <v>142.2781982421875</v>
      </c>
      <c r="G77" s="9">
        <v>20.999923706054688</v>
      </c>
      <c r="H77" s="9">
        <v>42.16375732421875</v>
      </c>
      <c r="I77" s="9">
        <v>79.114517211914063</v>
      </c>
      <c r="J77" s="9">
        <v>2.2525317668914795</v>
      </c>
      <c r="K77" s="9">
        <v>0.66753166913986206</v>
      </c>
      <c r="L77" s="10"/>
      <c r="M77" s="2"/>
      <c r="N77" s="2"/>
      <c r="O77" s="2"/>
      <c r="P77" s="2"/>
      <c r="Q77" s="2"/>
      <c r="R77" s="2"/>
      <c r="S77" s="2"/>
      <c r="T77" s="2"/>
      <c r="U77" s="2"/>
      <c r="X77">
        <f>D77*100/$N$46</f>
        <v>84.241143762824933</v>
      </c>
      <c r="Y77">
        <f>E77*100/$O$46</f>
        <v>60.544665706723258</v>
      </c>
      <c r="Z77">
        <f>F77*100/$P$46</f>
        <v>113.82600912991543</v>
      </c>
      <c r="AA77">
        <f>G77*100/$Q$46</f>
        <v>42.157581325208248</v>
      </c>
      <c r="AB77">
        <f>H77*100/$R$46</f>
        <v>77.346477828585591</v>
      </c>
      <c r="AC77">
        <f>I77*100/$S$46</f>
        <v>382.74205079679967</v>
      </c>
      <c r="AD77">
        <f>J77*100/$T$46</f>
        <v>186.35941692298323</v>
      </c>
      <c r="AE77">
        <f>K77*100/$U$46</f>
        <v>128.19926437791582</v>
      </c>
      <c r="AG77">
        <f>AVERAGE(X77:X80)</f>
        <v>59.63466875971281</v>
      </c>
      <c r="AH77">
        <f t="shared" ref="AH77:AN77" si="73">AVERAGE(Y77:Y80)</f>
        <v>53.257720807115952</v>
      </c>
      <c r="AI77">
        <f t="shared" si="73"/>
        <v>101.56194259225387</v>
      </c>
      <c r="AJ77">
        <f t="shared" si="73"/>
        <v>37.121248293882772</v>
      </c>
      <c r="AK77">
        <f t="shared" si="73"/>
        <v>68.0029612070459</v>
      </c>
      <c r="AL77">
        <f t="shared" si="73"/>
        <v>345.35797481850597</v>
      </c>
      <c r="AM77">
        <f t="shared" si="73"/>
        <v>188.8032802983347</v>
      </c>
      <c r="AN77">
        <f t="shared" si="73"/>
        <v>128.3635153058284</v>
      </c>
    </row>
    <row r="78" spans="2:40" ht="18.75" x14ac:dyDescent="0.25">
      <c r="B78" s="35"/>
      <c r="C78" s="7" t="s">
        <v>71</v>
      </c>
      <c r="D78" s="8">
        <v>30.919418334960938</v>
      </c>
      <c r="E78" s="9">
        <v>51.91864013671875</v>
      </c>
      <c r="F78" s="9">
        <v>138.49906921386719</v>
      </c>
      <c r="G78" s="9">
        <v>12.942869186401367</v>
      </c>
      <c r="H78" s="9">
        <v>38.97576904296875</v>
      </c>
      <c r="I78" s="9">
        <v>86.580429077148438</v>
      </c>
      <c r="J78" s="9">
        <v>2.6676173210144043</v>
      </c>
      <c r="K78" s="9">
        <v>0.75070858001708984</v>
      </c>
      <c r="L78" s="10"/>
      <c r="M78" s="2"/>
      <c r="X78">
        <f t="shared" ref="X78:X80" si="74">D78*100/$N$46</f>
        <v>53.421383194934307</v>
      </c>
      <c r="Y78">
        <f t="shared" ref="Y78:Y80" si="75">E78*100/$O$46</f>
        <v>49.765888557361258</v>
      </c>
      <c r="Z78">
        <f t="shared" ref="Z78:Z80" si="76">F78*100/$P$46</f>
        <v>110.80261425568116</v>
      </c>
      <c r="AA78">
        <f t="shared" ref="AA78:AA80" si="77">G78*100/$Q$46</f>
        <v>25.982954411873834</v>
      </c>
      <c r="AB78">
        <f t="shared" ref="AB78:AB80" si="78">H78*100/$R$46</f>
        <v>71.49833523974047</v>
      </c>
      <c r="AC78">
        <f t="shared" ref="AC78:AC80" si="79">I78*100/$S$46</f>
        <v>418.86081280243627</v>
      </c>
      <c r="AD78">
        <f t="shared" ref="AD78:AD80" si="80">J78*100/$T$46</f>
        <v>220.70082021704317</v>
      </c>
      <c r="AE78">
        <f t="shared" ref="AE78:AE80" si="81">K78*100/$U$46</f>
        <v>144.17336610319876</v>
      </c>
    </row>
    <row r="79" spans="2:40" ht="18.75" x14ac:dyDescent="0.25">
      <c r="B79" s="35"/>
      <c r="C79" s="7" t="s">
        <v>72</v>
      </c>
      <c r="D79" s="8">
        <v>25.800949096679688</v>
      </c>
      <c r="E79" s="9">
        <v>62.113983154296875</v>
      </c>
      <c r="F79" s="9">
        <v>136.28781127929688</v>
      </c>
      <c r="G79" s="9">
        <v>23.564325332641602</v>
      </c>
      <c r="H79" s="9">
        <v>38.549659729003906</v>
      </c>
      <c r="I79" s="9">
        <v>74.173828125</v>
      </c>
      <c r="J79" s="9">
        <v>2.1941566467285156</v>
      </c>
      <c r="K79" s="9">
        <v>0.62062770128250122</v>
      </c>
      <c r="L79" s="10"/>
      <c r="M79" s="2"/>
      <c r="X79">
        <f t="shared" si="74"/>
        <v>44.57788867678132</v>
      </c>
      <c r="Y79">
        <f t="shared" si="75"/>
        <v>59.538492444534846</v>
      </c>
      <c r="Z79">
        <f t="shared" si="76"/>
        <v>109.03355428051509</v>
      </c>
      <c r="AA79">
        <f t="shared" si="77"/>
        <v>47.305646224709008</v>
      </c>
      <c r="AB79">
        <f t="shared" si="78"/>
        <v>70.71666736437291</v>
      </c>
      <c r="AC79">
        <f t="shared" si="79"/>
        <v>358.83987026007657</v>
      </c>
      <c r="AD79">
        <f t="shared" si="80"/>
        <v>181.5298498037626</v>
      </c>
      <c r="AE79">
        <f t="shared" si="81"/>
        <v>119.19137088955578</v>
      </c>
    </row>
    <row r="80" spans="2:40" ht="19.5" thickBot="1" x14ac:dyDescent="0.3">
      <c r="B80" s="36"/>
      <c r="C80" s="11" t="s">
        <v>73</v>
      </c>
      <c r="D80" s="12">
        <v>32.584506988525391</v>
      </c>
      <c r="E80" s="13">
        <v>45.049777984619141</v>
      </c>
      <c r="F80" s="13">
        <v>90.729240417480469</v>
      </c>
      <c r="G80" s="13">
        <v>16.457597732543945</v>
      </c>
      <c r="H80" s="13">
        <v>28.592180252075195</v>
      </c>
      <c r="I80" s="13">
        <v>45.679462432861328</v>
      </c>
      <c r="J80" s="13">
        <v>2.0139775276184082</v>
      </c>
      <c r="K80" s="13">
        <v>0.63467973470687866</v>
      </c>
      <c r="L80" s="14"/>
      <c r="M80" s="2"/>
      <c r="X80">
        <f t="shared" si="74"/>
        <v>56.298259404310656</v>
      </c>
      <c r="Y80">
        <f t="shared" si="75"/>
        <v>43.181836519844438</v>
      </c>
      <c r="Z80">
        <f t="shared" si="76"/>
        <v>72.585592702903796</v>
      </c>
      <c r="AA80">
        <f t="shared" si="77"/>
        <v>33.038811213740004</v>
      </c>
      <c r="AB80">
        <f t="shared" si="78"/>
        <v>52.450364395484613</v>
      </c>
      <c r="AC80">
        <f t="shared" si="79"/>
        <v>220.98916541471144</v>
      </c>
      <c r="AD80">
        <f t="shared" si="80"/>
        <v>166.62303424954982</v>
      </c>
      <c r="AE80">
        <f t="shared" si="81"/>
        <v>121.8900598526432</v>
      </c>
    </row>
    <row r="81" spans="2:13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 ht="19.5" thickBot="1" x14ac:dyDescent="0.35">
      <c r="B82" s="37" t="s">
        <v>74</v>
      </c>
      <c r="C82" s="37"/>
      <c r="D82" s="37"/>
      <c r="E82" s="37"/>
      <c r="F82" s="37"/>
      <c r="G82" s="37"/>
    </row>
    <row r="83" spans="2:13" ht="48" thickBot="1" x14ac:dyDescent="0.3">
      <c r="B83" s="15" t="s">
        <v>75</v>
      </c>
      <c r="C83" s="15" t="s">
        <v>76</v>
      </c>
      <c r="D83" s="16" t="s">
        <v>77</v>
      </c>
      <c r="E83" s="17" t="s">
        <v>78</v>
      </c>
      <c r="F83" s="16" t="s">
        <v>79</v>
      </c>
      <c r="G83" s="18" t="s">
        <v>78</v>
      </c>
    </row>
    <row r="84" spans="2:13" ht="15.75" x14ac:dyDescent="0.25">
      <c r="B84" s="19">
        <v>1</v>
      </c>
      <c r="C84" s="20">
        <v>1.3398599683333301</v>
      </c>
      <c r="D84" s="21">
        <v>145.18938715430352</v>
      </c>
      <c r="E84" s="22">
        <v>21.480965746132046</v>
      </c>
      <c r="F84" s="21">
        <v>238.63847595868046</v>
      </c>
      <c r="G84" s="22">
        <v>34.831560299728523</v>
      </c>
    </row>
    <row r="85" spans="2:13" ht="15.75" x14ac:dyDescent="0.25">
      <c r="B85" s="23">
        <v>2</v>
      </c>
      <c r="C85" s="24">
        <v>9.0173490966666705</v>
      </c>
      <c r="D85" s="25">
        <v>135.81807915929397</v>
      </c>
      <c r="E85" s="26">
        <v>20.942822078682973</v>
      </c>
      <c r="F85" s="25">
        <v>210.70505687907422</v>
      </c>
      <c r="G85" s="26">
        <v>33.628328779473712</v>
      </c>
    </row>
    <row r="86" spans="2:13" ht="15.75" x14ac:dyDescent="0.25">
      <c r="B86" s="23">
        <v>3</v>
      </c>
      <c r="C86" s="24">
        <v>16.665751208333301</v>
      </c>
      <c r="D86" s="25">
        <v>134.3284018153775</v>
      </c>
      <c r="E86" s="26">
        <v>20.899623865916915</v>
      </c>
      <c r="F86" s="25">
        <v>212.85770249404308</v>
      </c>
      <c r="G86" s="26">
        <v>34.967741045804637</v>
      </c>
    </row>
    <row r="87" spans="2:13" ht="15.75" x14ac:dyDescent="0.25">
      <c r="B87" s="23">
        <v>4</v>
      </c>
      <c r="C87" s="24">
        <v>24.469805953333299</v>
      </c>
      <c r="D87" s="25">
        <v>116.90273970860203</v>
      </c>
      <c r="E87" s="26">
        <v>19.552601805192467</v>
      </c>
      <c r="F87" s="25">
        <v>227.03518008931383</v>
      </c>
      <c r="G87" s="26">
        <v>35.386607468643263</v>
      </c>
    </row>
    <row r="88" spans="2:13" ht="15.75" x14ac:dyDescent="0.25">
      <c r="B88" s="23">
        <v>5</v>
      </c>
      <c r="C88" s="24">
        <v>32.154817633333302</v>
      </c>
      <c r="D88" s="25">
        <v>100.91083401843846</v>
      </c>
      <c r="E88" s="26">
        <v>19.160165789966801</v>
      </c>
      <c r="F88" s="25">
        <v>231.76007937962214</v>
      </c>
      <c r="G88" s="26">
        <v>34.089050312928499</v>
      </c>
    </row>
    <row r="89" spans="2:13" ht="15.75" x14ac:dyDescent="0.25">
      <c r="B89" s="23">
        <v>6</v>
      </c>
      <c r="C89" s="24">
        <v>39.8546005616667</v>
      </c>
      <c r="D89" s="25">
        <v>86.847116965088389</v>
      </c>
      <c r="E89" s="26">
        <v>18.446310640621178</v>
      </c>
      <c r="F89" s="25">
        <v>230.52825161881842</v>
      </c>
      <c r="G89" s="26">
        <v>36.3043281844974</v>
      </c>
    </row>
    <row r="90" spans="2:13" ht="15.75" x14ac:dyDescent="0.25">
      <c r="B90" s="23">
        <v>7</v>
      </c>
      <c r="C90" s="24">
        <v>47.606810629999998</v>
      </c>
      <c r="D90" s="25">
        <v>154.87637413867392</v>
      </c>
      <c r="E90" s="26">
        <v>15.634140262710108</v>
      </c>
      <c r="F90" s="25">
        <v>248.44113757489168</v>
      </c>
      <c r="G90" s="26">
        <v>38.340186827577213</v>
      </c>
    </row>
    <row r="91" spans="2:13" ht="15.75" x14ac:dyDescent="0.25">
      <c r="B91" s="23">
        <v>8</v>
      </c>
      <c r="C91" s="24">
        <v>55.266515406666699</v>
      </c>
      <c r="D91" s="25">
        <v>153.92287370687808</v>
      </c>
      <c r="E91" s="26">
        <v>14.023110172335063</v>
      </c>
      <c r="F91" s="25">
        <v>255.44564634392563</v>
      </c>
      <c r="G91" s="26">
        <v>41.475776615608076</v>
      </c>
    </row>
    <row r="92" spans="2:13" ht="15.75" x14ac:dyDescent="0.25">
      <c r="B92" s="23">
        <v>9</v>
      </c>
      <c r="C92" s="24">
        <v>62.917503018333299</v>
      </c>
      <c r="D92" s="25">
        <v>153.23506232826296</v>
      </c>
      <c r="E92" s="26">
        <v>13.936811967490389</v>
      </c>
      <c r="F92" s="25">
        <v>254.21924324206256</v>
      </c>
      <c r="G92" s="26">
        <v>41.427062413913703</v>
      </c>
    </row>
    <row r="93" spans="2:13" ht="15.75" x14ac:dyDescent="0.25">
      <c r="B93" s="23">
        <v>10</v>
      </c>
      <c r="C93" s="24">
        <v>70.683653031666694</v>
      </c>
      <c r="D93" s="25">
        <v>98.587194705633095</v>
      </c>
      <c r="E93" s="26">
        <v>16.693847747168096</v>
      </c>
      <c r="F93" s="25">
        <v>251.21947436828788</v>
      </c>
      <c r="G93" s="26">
        <v>38.894098400825939</v>
      </c>
    </row>
    <row r="94" spans="2:13" ht="15.75" x14ac:dyDescent="0.25">
      <c r="B94" s="23">
        <v>11</v>
      </c>
      <c r="C94" s="24">
        <v>78.374975346666702</v>
      </c>
      <c r="D94" s="25">
        <v>61.730509479961675</v>
      </c>
      <c r="E94" s="26">
        <v>16.428637961175017</v>
      </c>
      <c r="F94" s="25">
        <v>242.11588620503048</v>
      </c>
      <c r="G94" s="26">
        <v>37.982925230723211</v>
      </c>
    </row>
    <row r="95" spans="2:13" ht="16.5" thickBot="1" x14ac:dyDescent="0.3">
      <c r="B95" s="27">
        <v>12</v>
      </c>
      <c r="C95" s="28">
        <v>86.047670088333305</v>
      </c>
      <c r="D95" s="29">
        <v>43.522335396321566</v>
      </c>
      <c r="E95" s="30">
        <v>16.579306626675507</v>
      </c>
      <c r="F95" s="29">
        <v>235.00222545276125</v>
      </c>
      <c r="G95" s="30">
        <v>38.843350123882999</v>
      </c>
    </row>
    <row r="98" spans="2:7" ht="19.5" thickBot="1" x14ac:dyDescent="0.35">
      <c r="B98" s="37" t="s">
        <v>80</v>
      </c>
      <c r="C98" s="37"/>
      <c r="D98" s="37"/>
      <c r="E98" s="37"/>
      <c r="F98" s="37"/>
      <c r="G98" s="37"/>
    </row>
    <row r="99" spans="2:7" ht="48" thickBot="1" x14ac:dyDescent="0.3">
      <c r="B99" s="15" t="s">
        <v>75</v>
      </c>
      <c r="C99" s="15" t="s">
        <v>76</v>
      </c>
      <c r="D99" s="16" t="s">
        <v>77</v>
      </c>
      <c r="E99" s="17" t="s">
        <v>78</v>
      </c>
      <c r="F99" s="16" t="s">
        <v>79</v>
      </c>
      <c r="G99" s="18" t="s">
        <v>78</v>
      </c>
    </row>
    <row r="100" spans="2:7" ht="15.75" x14ac:dyDescent="0.25">
      <c r="B100" s="19">
        <v>1</v>
      </c>
      <c r="C100" s="20">
        <v>1.3398599683333301</v>
      </c>
      <c r="D100" s="21">
        <v>175.20168344550589</v>
      </c>
      <c r="E100" s="22">
        <v>21.497822617354803</v>
      </c>
      <c r="F100" s="21">
        <v>266.20543699992538</v>
      </c>
      <c r="G100" s="22">
        <v>44.176639921886192</v>
      </c>
    </row>
    <row r="101" spans="2:7" ht="15.75" x14ac:dyDescent="0.25">
      <c r="B101" s="23">
        <v>2</v>
      </c>
      <c r="C101" s="24">
        <v>9.0173490966666705</v>
      </c>
      <c r="D101" s="25">
        <v>163.18498224634499</v>
      </c>
      <c r="E101" s="26">
        <v>20.979889557910454</v>
      </c>
      <c r="F101" s="25">
        <v>239.6403546748657</v>
      </c>
      <c r="G101" s="26">
        <v>39.680801060801386</v>
      </c>
    </row>
    <row r="102" spans="2:7" ht="15.75" x14ac:dyDescent="0.25">
      <c r="B102" s="23">
        <v>3</v>
      </c>
      <c r="C102" s="24">
        <v>16.665751208333301</v>
      </c>
      <c r="D102" s="25">
        <v>160.66099286683882</v>
      </c>
      <c r="E102" s="26">
        <v>21.330777017811336</v>
      </c>
      <c r="F102" s="25">
        <v>238.53453180452598</v>
      </c>
      <c r="G102" s="26">
        <v>39.93506723297066</v>
      </c>
    </row>
    <row r="103" spans="2:7" ht="15.75" x14ac:dyDescent="0.25">
      <c r="B103" s="23">
        <v>4</v>
      </c>
      <c r="C103" s="24">
        <v>24.469805953333299</v>
      </c>
      <c r="D103" s="25">
        <v>136.01431979275068</v>
      </c>
      <c r="E103" s="26">
        <v>20.501971495257028</v>
      </c>
      <c r="F103" s="25">
        <v>255.65153096694968</v>
      </c>
      <c r="G103" s="26">
        <v>36.334131729912635</v>
      </c>
    </row>
    <row r="104" spans="2:7" ht="15.75" x14ac:dyDescent="0.25">
      <c r="B104" s="23">
        <v>5</v>
      </c>
      <c r="C104" s="24">
        <v>32.154817633333302</v>
      </c>
      <c r="D104" s="25">
        <v>114.18563607263074</v>
      </c>
      <c r="E104" s="26">
        <v>20.64803929935653</v>
      </c>
      <c r="F104" s="25">
        <v>266.6425130886779</v>
      </c>
      <c r="G104" s="26">
        <v>41.688976266204307</v>
      </c>
    </row>
    <row r="105" spans="2:7" ht="15.75" x14ac:dyDescent="0.25">
      <c r="B105" s="23">
        <v>6</v>
      </c>
      <c r="C105" s="24">
        <v>39.8546005616667</v>
      </c>
      <c r="D105" s="25">
        <v>95.113527484050252</v>
      </c>
      <c r="E105" s="26">
        <v>21.160992288882611</v>
      </c>
      <c r="F105" s="25">
        <v>272.92228953083406</v>
      </c>
      <c r="G105" s="26">
        <v>43.33784804488765</v>
      </c>
    </row>
    <row r="106" spans="2:7" ht="15.75" x14ac:dyDescent="0.25">
      <c r="B106" s="23">
        <v>7</v>
      </c>
      <c r="C106" s="24">
        <v>47.606810629999998</v>
      </c>
      <c r="D106" s="25">
        <v>189.4508423756786</v>
      </c>
      <c r="E106" s="26">
        <v>20.502063452498732</v>
      </c>
      <c r="F106" s="25">
        <v>305.1156256455854</v>
      </c>
      <c r="G106" s="26">
        <v>43.688145478826236</v>
      </c>
    </row>
    <row r="107" spans="2:7" ht="15.75" x14ac:dyDescent="0.25">
      <c r="B107" s="23">
        <v>8</v>
      </c>
      <c r="C107" s="24">
        <v>55.266515406666699</v>
      </c>
      <c r="D107" s="25">
        <v>189.9433671356577</v>
      </c>
      <c r="E107" s="26">
        <v>19.774605935561542</v>
      </c>
      <c r="F107" s="25">
        <v>330.59390014156264</v>
      </c>
      <c r="G107" s="26">
        <v>46.110642787632202</v>
      </c>
    </row>
    <row r="108" spans="2:7" ht="15.75" x14ac:dyDescent="0.25">
      <c r="B108" s="23">
        <v>9</v>
      </c>
      <c r="C108" s="24">
        <v>62.917503018333299</v>
      </c>
      <c r="D108" s="25">
        <v>188.15865008225728</v>
      </c>
      <c r="E108" s="26">
        <v>20.25712111946115</v>
      </c>
      <c r="F108" s="25">
        <v>335.93421184039704</v>
      </c>
      <c r="G108" s="26">
        <v>47.72423936140428</v>
      </c>
    </row>
    <row r="109" spans="2:7" ht="15.75" x14ac:dyDescent="0.25">
      <c r="B109" s="23">
        <v>10</v>
      </c>
      <c r="C109" s="24">
        <v>70.683653031666694</v>
      </c>
      <c r="D109" s="25">
        <v>112.83950470140289</v>
      </c>
      <c r="E109" s="26">
        <v>20.247772702355718</v>
      </c>
      <c r="F109" s="25">
        <v>316.55544162007646</v>
      </c>
      <c r="G109" s="26">
        <v>46.533410302444608</v>
      </c>
    </row>
    <row r="110" spans="2:7" ht="15.75" x14ac:dyDescent="0.25">
      <c r="B110" s="23">
        <v>11</v>
      </c>
      <c r="C110" s="24">
        <v>78.374975346666702</v>
      </c>
      <c r="D110" s="25">
        <v>66.502197617613319</v>
      </c>
      <c r="E110" s="26">
        <v>21.670806443218172</v>
      </c>
      <c r="F110" s="25">
        <v>304.85482567963913</v>
      </c>
      <c r="G110" s="26">
        <v>45.374288007446424</v>
      </c>
    </row>
    <row r="111" spans="2:7" ht="16.5" thickBot="1" x14ac:dyDescent="0.3">
      <c r="B111" s="27">
        <v>12</v>
      </c>
      <c r="C111" s="28">
        <v>86.047670088333305</v>
      </c>
      <c r="D111" s="29">
        <v>43.461875835894141</v>
      </c>
      <c r="E111" s="30">
        <v>22.373475343766977</v>
      </c>
      <c r="F111" s="29">
        <v>294.81664102922252</v>
      </c>
      <c r="G111" s="30">
        <v>44.40680250992628</v>
      </c>
    </row>
    <row r="114" spans="2:7" ht="19.5" thickBot="1" x14ac:dyDescent="0.35">
      <c r="B114" s="37" t="s">
        <v>81</v>
      </c>
      <c r="C114" s="37"/>
      <c r="D114" s="37"/>
      <c r="E114" s="37"/>
      <c r="F114" s="37"/>
      <c r="G114" s="37"/>
    </row>
    <row r="115" spans="2:7" ht="48" thickBot="1" x14ac:dyDescent="0.3">
      <c r="B115" s="15" t="s">
        <v>75</v>
      </c>
      <c r="C115" s="15" t="s">
        <v>76</v>
      </c>
      <c r="D115" s="16" t="s">
        <v>77</v>
      </c>
      <c r="E115" s="17" t="s">
        <v>78</v>
      </c>
      <c r="F115" s="16" t="s">
        <v>79</v>
      </c>
      <c r="G115" s="18" t="s">
        <v>78</v>
      </c>
    </row>
    <row r="116" spans="2:7" ht="15.75" x14ac:dyDescent="0.25">
      <c r="B116" s="19">
        <v>1</v>
      </c>
      <c r="C116" s="20">
        <v>1.3398599683333301</v>
      </c>
      <c r="D116" s="21">
        <v>164.0756203091895</v>
      </c>
      <c r="E116" s="22">
        <v>14.749964057455328</v>
      </c>
      <c r="F116" s="21">
        <v>198.87539800354799</v>
      </c>
      <c r="G116" s="22">
        <v>8.5357366415738447</v>
      </c>
    </row>
    <row r="117" spans="2:7" ht="15.75" x14ac:dyDescent="0.25">
      <c r="B117" s="23">
        <v>2</v>
      </c>
      <c r="C117" s="24">
        <v>9.0173490966666705</v>
      </c>
      <c r="D117" s="25">
        <v>153.47457812102277</v>
      </c>
      <c r="E117" s="26">
        <v>15.127716402440074</v>
      </c>
      <c r="F117" s="25">
        <v>184.85365880734452</v>
      </c>
      <c r="G117" s="26">
        <v>10.02158954325048</v>
      </c>
    </row>
    <row r="118" spans="2:7" ht="15.75" x14ac:dyDescent="0.25">
      <c r="B118" s="23">
        <v>3</v>
      </c>
      <c r="C118" s="24">
        <v>16.665751208333301</v>
      </c>
      <c r="D118" s="25">
        <v>151.04357605848051</v>
      </c>
      <c r="E118" s="26">
        <v>15.031149087735242</v>
      </c>
      <c r="F118" s="25">
        <v>179.31369769364875</v>
      </c>
      <c r="G118" s="26">
        <v>12.532958384355476</v>
      </c>
    </row>
    <row r="119" spans="2:7" ht="15.75" x14ac:dyDescent="0.25">
      <c r="B119" s="23">
        <v>4</v>
      </c>
      <c r="C119" s="24">
        <v>24.469805953333299</v>
      </c>
      <c r="D119" s="25">
        <v>132.7038139361525</v>
      </c>
      <c r="E119" s="26">
        <v>14.456051222945382</v>
      </c>
      <c r="F119" s="25">
        <v>179.94441368298152</v>
      </c>
      <c r="G119" s="26">
        <v>8.9723275720923077</v>
      </c>
    </row>
    <row r="120" spans="2:7" ht="15.75" x14ac:dyDescent="0.25">
      <c r="B120" s="23">
        <v>5</v>
      </c>
      <c r="C120" s="24">
        <v>32.154817633333302</v>
      </c>
      <c r="D120" s="25">
        <v>110.67036552931773</v>
      </c>
      <c r="E120" s="26">
        <v>13.645570072169253</v>
      </c>
      <c r="F120" s="25">
        <v>188.13356289336429</v>
      </c>
      <c r="G120" s="26">
        <v>11.751017946054263</v>
      </c>
    </row>
    <row r="121" spans="2:7" ht="15.75" x14ac:dyDescent="0.25">
      <c r="B121" s="23">
        <v>6</v>
      </c>
      <c r="C121" s="24">
        <v>39.8546005616667</v>
      </c>
      <c r="D121" s="25">
        <v>90.953318508513334</v>
      </c>
      <c r="E121" s="26">
        <v>13.158759852959129</v>
      </c>
      <c r="F121" s="25">
        <v>188.94944484767203</v>
      </c>
      <c r="G121" s="26">
        <v>18.058845266417798</v>
      </c>
    </row>
    <row r="122" spans="2:7" ht="15.75" x14ac:dyDescent="0.25">
      <c r="B122" s="23">
        <v>7</v>
      </c>
      <c r="C122" s="24">
        <v>47.606810629999998</v>
      </c>
      <c r="D122" s="25">
        <v>179.20434612469325</v>
      </c>
      <c r="E122" s="26">
        <v>19.630719472615578</v>
      </c>
      <c r="F122" s="25">
        <v>213.13142189240625</v>
      </c>
      <c r="G122" s="26">
        <v>12.907859622672817</v>
      </c>
    </row>
    <row r="123" spans="2:7" ht="15.75" x14ac:dyDescent="0.25">
      <c r="B123" s="23">
        <v>8</v>
      </c>
      <c r="C123" s="24">
        <v>55.266515406666699</v>
      </c>
      <c r="D123" s="25">
        <v>188.78400879955299</v>
      </c>
      <c r="E123" s="26">
        <v>12.717023047687686</v>
      </c>
      <c r="F123" s="25">
        <v>243.33809226890901</v>
      </c>
      <c r="G123" s="26">
        <v>17.69641963068592</v>
      </c>
    </row>
    <row r="124" spans="2:7" ht="15.75" x14ac:dyDescent="0.25">
      <c r="B124" s="23">
        <v>9</v>
      </c>
      <c r="C124" s="24">
        <v>62.917503018333299</v>
      </c>
      <c r="D124" s="25">
        <v>187.92793020213026</v>
      </c>
      <c r="E124" s="26">
        <v>11.905225986952908</v>
      </c>
      <c r="F124" s="25">
        <v>248.56862448183651</v>
      </c>
      <c r="G124" s="26">
        <v>19.816436444412439</v>
      </c>
    </row>
    <row r="125" spans="2:7" ht="15.75" x14ac:dyDescent="0.25">
      <c r="B125" s="23">
        <v>10</v>
      </c>
      <c r="C125" s="24">
        <v>70.683653031666694</v>
      </c>
      <c r="D125" s="25">
        <v>120.39780832644911</v>
      </c>
      <c r="E125" s="26">
        <v>17.721362723487282</v>
      </c>
      <c r="F125" s="25">
        <v>228.60660072008301</v>
      </c>
      <c r="G125" s="26">
        <v>9.1073858329562221</v>
      </c>
    </row>
    <row r="126" spans="2:7" ht="15.75" x14ac:dyDescent="0.25">
      <c r="B126" s="23">
        <v>11</v>
      </c>
      <c r="C126" s="24">
        <v>78.374975346666702</v>
      </c>
      <c r="D126" s="25">
        <v>69.437198622375533</v>
      </c>
      <c r="E126" s="26">
        <v>16.032812899652161</v>
      </c>
      <c r="F126" s="25">
        <v>212.823757949927</v>
      </c>
      <c r="G126" s="26">
        <v>16.211739160604367</v>
      </c>
    </row>
    <row r="127" spans="2:7" ht="16.5" thickBot="1" x14ac:dyDescent="0.3">
      <c r="B127" s="27">
        <v>12</v>
      </c>
      <c r="C127" s="28">
        <v>86.047670088333305</v>
      </c>
      <c r="D127" s="29">
        <v>46.258203356121001</v>
      </c>
      <c r="E127" s="30">
        <v>14.549636236790207</v>
      </c>
      <c r="F127" s="29">
        <v>204.9529101640515</v>
      </c>
      <c r="G127" s="30">
        <v>19.679103179024374</v>
      </c>
    </row>
    <row r="130" spans="2:7" ht="19.5" thickBot="1" x14ac:dyDescent="0.35">
      <c r="B130" s="37" t="s">
        <v>82</v>
      </c>
      <c r="C130" s="37"/>
      <c r="D130" s="37"/>
      <c r="E130" s="37"/>
      <c r="F130" s="37"/>
      <c r="G130" s="37"/>
    </row>
    <row r="131" spans="2:7" ht="48" thickBot="1" x14ac:dyDescent="0.3">
      <c r="B131" s="15" t="s">
        <v>75</v>
      </c>
      <c r="C131" s="15" t="s">
        <v>76</v>
      </c>
      <c r="D131" s="16" t="s">
        <v>77</v>
      </c>
      <c r="E131" s="17" t="s">
        <v>78</v>
      </c>
      <c r="F131" s="16" t="s">
        <v>79</v>
      </c>
      <c r="G131" s="18" t="s">
        <v>78</v>
      </c>
    </row>
    <row r="132" spans="2:7" ht="15.75" x14ac:dyDescent="0.25">
      <c r="B132" s="19">
        <v>1</v>
      </c>
      <c r="C132" s="20">
        <v>1.3398599683333301</v>
      </c>
      <c r="D132" s="21">
        <v>115.14625150769814</v>
      </c>
      <c r="E132" s="22">
        <v>32.004226130776416</v>
      </c>
      <c r="F132" s="21">
        <v>137.58736662018237</v>
      </c>
      <c r="G132" s="22">
        <v>77.040832477512225</v>
      </c>
    </row>
    <row r="133" spans="2:7" ht="15.75" x14ac:dyDescent="0.25">
      <c r="B133" s="23">
        <v>2</v>
      </c>
      <c r="C133" s="24">
        <v>9.0173490966666705</v>
      </c>
      <c r="D133" s="25">
        <v>106.09429195261234</v>
      </c>
      <c r="E133" s="26">
        <v>30.085700914578538</v>
      </c>
      <c r="F133" s="25">
        <v>123.66828686077383</v>
      </c>
      <c r="G133" s="26">
        <v>76.452293667616757</v>
      </c>
    </row>
    <row r="134" spans="2:7" ht="15.75" x14ac:dyDescent="0.25">
      <c r="B134" s="23">
        <v>3</v>
      </c>
      <c r="C134" s="24">
        <v>16.665751208333301</v>
      </c>
      <c r="D134" s="25">
        <v>103.78280328790217</v>
      </c>
      <c r="E134" s="26">
        <v>30.961431629668986</v>
      </c>
      <c r="F134" s="25">
        <v>122.36609730778072</v>
      </c>
      <c r="G134" s="26">
        <v>77.699012684707753</v>
      </c>
    </row>
    <row r="135" spans="2:7" ht="15.75" x14ac:dyDescent="0.25">
      <c r="B135" s="23">
        <v>4</v>
      </c>
      <c r="C135" s="24">
        <v>24.469805953333299</v>
      </c>
      <c r="D135" s="25">
        <v>92.274318840369176</v>
      </c>
      <c r="E135" s="26">
        <v>28.15352640669861</v>
      </c>
      <c r="F135" s="25">
        <v>129.02995414935083</v>
      </c>
      <c r="G135" s="26">
        <v>63.813271263152451</v>
      </c>
    </row>
    <row r="136" spans="2:7" ht="15.75" x14ac:dyDescent="0.25">
      <c r="B136" s="23">
        <v>5</v>
      </c>
      <c r="C136" s="24">
        <v>32.154817633333302</v>
      </c>
      <c r="D136" s="25">
        <v>79.024165706516925</v>
      </c>
      <c r="E136" s="26">
        <v>22.935462732001891</v>
      </c>
      <c r="F136" s="25">
        <v>132.6966862896694</v>
      </c>
      <c r="G136" s="26">
        <v>73.754654093792055</v>
      </c>
    </row>
    <row r="137" spans="2:7" ht="15.75" x14ac:dyDescent="0.25">
      <c r="B137" s="23">
        <v>6</v>
      </c>
      <c r="C137" s="24">
        <v>39.8546005616667</v>
      </c>
      <c r="D137" s="25">
        <v>65.176501857873575</v>
      </c>
      <c r="E137" s="26">
        <v>20.669135634979792</v>
      </c>
      <c r="F137" s="25">
        <v>129.87173944075261</v>
      </c>
      <c r="G137" s="26">
        <v>82.643960878206812</v>
      </c>
    </row>
    <row r="138" spans="2:7" ht="15.75" x14ac:dyDescent="0.25">
      <c r="B138" s="23">
        <v>7</v>
      </c>
      <c r="C138" s="24">
        <v>47.606810629999998</v>
      </c>
      <c r="D138" s="25">
        <v>133.01854444987742</v>
      </c>
      <c r="E138" s="26">
        <v>50.713538272907037</v>
      </c>
      <c r="F138" s="25">
        <v>142.52441437112847</v>
      </c>
      <c r="G138" s="26">
        <v>75.986560987170407</v>
      </c>
    </row>
    <row r="139" spans="2:7" ht="15.75" x14ac:dyDescent="0.25">
      <c r="B139" s="23">
        <v>8</v>
      </c>
      <c r="C139" s="24">
        <v>55.266515406666699</v>
      </c>
      <c r="D139" s="25">
        <v>160.94659847234473</v>
      </c>
      <c r="E139" s="26">
        <v>43.576229408374722</v>
      </c>
      <c r="F139" s="25">
        <v>163.74283244869457</v>
      </c>
      <c r="G139" s="26">
        <v>102.37618898226415</v>
      </c>
    </row>
    <row r="140" spans="2:7" ht="15.75" x14ac:dyDescent="0.25">
      <c r="B140" s="23">
        <v>9</v>
      </c>
      <c r="C140" s="24">
        <v>62.917503018333299</v>
      </c>
      <c r="D140" s="25">
        <v>163.712095865126</v>
      </c>
      <c r="E140" s="26">
        <v>42.130608911159896</v>
      </c>
      <c r="F140" s="25">
        <v>168.25033423585904</v>
      </c>
      <c r="G140" s="26">
        <v>104.66109865983474</v>
      </c>
    </row>
    <row r="141" spans="2:7" ht="15.75" x14ac:dyDescent="0.25">
      <c r="B141" s="23">
        <v>10</v>
      </c>
      <c r="C141" s="24">
        <v>70.683653031666694</v>
      </c>
      <c r="D141" s="25">
        <v>99.797048450962933</v>
      </c>
      <c r="E141" s="26">
        <v>32.824107146312251</v>
      </c>
      <c r="F141" s="25">
        <v>151.09979706375944</v>
      </c>
      <c r="G141" s="26">
        <v>83.658291926198658</v>
      </c>
    </row>
    <row r="142" spans="2:7" ht="15.75" x14ac:dyDescent="0.25">
      <c r="B142" s="23">
        <v>11</v>
      </c>
      <c r="C142" s="24">
        <v>78.374975346666702</v>
      </c>
      <c r="D142" s="25">
        <v>51.953946414543879</v>
      </c>
      <c r="E142" s="26">
        <v>22.282451218982814</v>
      </c>
      <c r="F142" s="25">
        <v>140.14356506787749</v>
      </c>
      <c r="G142" s="26">
        <v>87.421697489917193</v>
      </c>
    </row>
    <row r="143" spans="2:7" ht="16.5" thickBot="1" x14ac:dyDescent="0.3">
      <c r="B143" s="27">
        <v>12</v>
      </c>
      <c r="C143" s="28">
        <v>86.047670088333305</v>
      </c>
      <c r="D143" s="29">
        <v>30.787480848040325</v>
      </c>
      <c r="E143" s="30">
        <v>17.19191176289435</v>
      </c>
      <c r="F143" s="29">
        <v>132.97021708976848</v>
      </c>
      <c r="G143" s="30">
        <v>82.070975061729911</v>
      </c>
    </row>
    <row r="146" spans="2:7" ht="19.5" thickBot="1" x14ac:dyDescent="0.35">
      <c r="B146" s="37" t="s">
        <v>83</v>
      </c>
      <c r="C146" s="37"/>
      <c r="D146" s="37"/>
      <c r="E146" s="37"/>
      <c r="F146" s="37"/>
      <c r="G146" s="37"/>
    </row>
    <row r="147" spans="2:7" ht="48" thickBot="1" x14ac:dyDescent="0.3">
      <c r="B147" s="15" t="s">
        <v>75</v>
      </c>
      <c r="C147" s="15" t="s">
        <v>76</v>
      </c>
      <c r="D147" s="16" t="s">
        <v>77</v>
      </c>
      <c r="E147" s="17" t="s">
        <v>78</v>
      </c>
      <c r="F147" s="16" t="s">
        <v>79</v>
      </c>
      <c r="G147" s="18" t="s">
        <v>78</v>
      </c>
    </row>
    <row r="148" spans="2:7" ht="15.75" x14ac:dyDescent="0.25">
      <c r="B148" s="19">
        <v>1</v>
      </c>
      <c r="C148" s="20">
        <v>1.3398599683333301</v>
      </c>
      <c r="D148" s="21">
        <v>175.62634739354587</v>
      </c>
      <c r="E148" s="22">
        <v>27.685018307611298</v>
      </c>
      <c r="F148" s="21">
        <v>263.17286643416134</v>
      </c>
      <c r="G148" s="22">
        <v>49.765006645335568</v>
      </c>
    </row>
    <row r="149" spans="2:7" ht="15.75" x14ac:dyDescent="0.25">
      <c r="B149" s="23">
        <v>2</v>
      </c>
      <c r="C149" s="24">
        <v>9.0173490966666705</v>
      </c>
      <c r="D149" s="25">
        <v>164.2676421992818</v>
      </c>
      <c r="E149" s="26">
        <v>27.713278775592887</v>
      </c>
      <c r="F149" s="25">
        <v>228.83841002619056</v>
      </c>
      <c r="G149" s="26">
        <v>38.850750412695142</v>
      </c>
    </row>
    <row r="150" spans="2:7" ht="15.75" x14ac:dyDescent="0.25">
      <c r="B150" s="23">
        <v>3</v>
      </c>
      <c r="C150" s="24">
        <v>16.665751208333301</v>
      </c>
      <c r="D150" s="25">
        <v>162.20411177424455</v>
      </c>
      <c r="E150" s="26">
        <v>27.784238035950278</v>
      </c>
      <c r="F150" s="25">
        <v>226.15625555792903</v>
      </c>
      <c r="G150" s="26">
        <v>39.102768907487672</v>
      </c>
    </row>
    <row r="151" spans="2:7" ht="15.75" x14ac:dyDescent="0.25">
      <c r="B151" s="23">
        <v>4</v>
      </c>
      <c r="C151" s="24">
        <v>24.469805953333299</v>
      </c>
      <c r="D151" s="25">
        <v>141.87835102070389</v>
      </c>
      <c r="E151" s="26">
        <v>25.362772515041858</v>
      </c>
      <c r="F151" s="25">
        <v>239.04795506602002</v>
      </c>
      <c r="G151" s="26">
        <v>36.030568406855977</v>
      </c>
    </row>
    <row r="152" spans="2:7" ht="15.75" x14ac:dyDescent="0.25">
      <c r="B152" s="23">
        <v>5</v>
      </c>
      <c r="C152" s="24">
        <v>32.154817633333302</v>
      </c>
      <c r="D152" s="25">
        <v>123.66488296225027</v>
      </c>
      <c r="E152" s="26">
        <v>24.745888761698804</v>
      </c>
      <c r="F152" s="25">
        <v>252.00707292074003</v>
      </c>
      <c r="G152" s="26">
        <v>40.016631045476231</v>
      </c>
    </row>
    <row r="153" spans="2:7" ht="15.75" x14ac:dyDescent="0.25">
      <c r="B153" s="23">
        <v>6</v>
      </c>
      <c r="C153" s="24">
        <v>39.8546005616667</v>
      </c>
      <c r="D153" s="25">
        <v>107.69128029465521</v>
      </c>
      <c r="E153" s="26">
        <v>24.108283583409467</v>
      </c>
      <c r="F153" s="25">
        <v>252.15807787150112</v>
      </c>
      <c r="G153" s="26">
        <v>46.38514477777499</v>
      </c>
    </row>
    <row r="154" spans="2:7" ht="15.75" x14ac:dyDescent="0.25">
      <c r="B154" s="23">
        <v>7</v>
      </c>
      <c r="C154" s="24">
        <v>47.606810629999998</v>
      </c>
      <c r="D154" s="25">
        <v>182.87456664153342</v>
      </c>
      <c r="E154" s="26">
        <v>24.108463184966027</v>
      </c>
      <c r="F154" s="25">
        <v>262.93399544474846</v>
      </c>
      <c r="G154" s="26">
        <v>44.255012311872051</v>
      </c>
    </row>
    <row r="155" spans="2:7" ht="15.75" x14ac:dyDescent="0.25">
      <c r="B155" s="23">
        <v>8</v>
      </c>
      <c r="C155" s="24">
        <v>55.266515406666699</v>
      </c>
      <c r="D155" s="25">
        <v>182.32361647654866</v>
      </c>
      <c r="E155" s="26">
        <v>21.933164708747693</v>
      </c>
      <c r="F155" s="25">
        <v>275.08082899539869</v>
      </c>
      <c r="G155" s="26">
        <v>52.307392018421623</v>
      </c>
    </row>
    <row r="156" spans="2:7" ht="15.75" x14ac:dyDescent="0.25">
      <c r="B156" s="23">
        <v>9</v>
      </c>
      <c r="C156" s="24">
        <v>62.917503018333299</v>
      </c>
      <c r="D156" s="25">
        <v>181.49137752948835</v>
      </c>
      <c r="E156" s="26">
        <v>21.920739198772441</v>
      </c>
      <c r="F156" s="25">
        <v>275.06751787873981</v>
      </c>
      <c r="G156" s="26">
        <v>51.243564174535187</v>
      </c>
    </row>
    <row r="157" spans="2:7" ht="15.75" x14ac:dyDescent="0.25">
      <c r="B157" s="23">
        <v>10</v>
      </c>
      <c r="C157" s="24">
        <v>70.683653031666694</v>
      </c>
      <c r="D157" s="25">
        <v>118.05371590999864</v>
      </c>
      <c r="E157" s="26">
        <v>19.232394282749798</v>
      </c>
      <c r="F157" s="25">
        <v>262.51504185498442</v>
      </c>
      <c r="G157" s="26">
        <v>45.999645766412705</v>
      </c>
    </row>
    <row r="158" spans="2:7" ht="15.75" x14ac:dyDescent="0.25">
      <c r="B158" s="23">
        <v>11</v>
      </c>
      <c r="C158" s="24">
        <v>78.374975346666702</v>
      </c>
      <c r="D158" s="25">
        <v>78.317917142205701</v>
      </c>
      <c r="E158" s="26">
        <v>20.52134547897338</v>
      </c>
      <c r="F158" s="25">
        <v>254.74914336271181</v>
      </c>
      <c r="G158" s="26">
        <v>49.266626519681452</v>
      </c>
    </row>
    <row r="159" spans="2:7" ht="16.5" thickBot="1" x14ac:dyDescent="0.3">
      <c r="B159" s="27">
        <v>12</v>
      </c>
      <c r="C159" s="28">
        <v>86.047670088333305</v>
      </c>
      <c r="D159" s="29">
        <v>57.878355383746957</v>
      </c>
      <c r="E159" s="30">
        <v>20.833912056323804</v>
      </c>
      <c r="F159" s="29">
        <v>247.41879016317358</v>
      </c>
      <c r="G159" s="30">
        <v>47.015082676561711</v>
      </c>
    </row>
    <row r="162" spans="2:7" ht="19.5" thickBot="1" x14ac:dyDescent="0.35">
      <c r="B162" s="37" t="s">
        <v>84</v>
      </c>
      <c r="C162" s="37"/>
      <c r="D162" s="37"/>
      <c r="E162" s="37"/>
      <c r="F162" s="37"/>
      <c r="G162" s="37"/>
    </row>
    <row r="163" spans="2:7" ht="48" thickBot="1" x14ac:dyDescent="0.3">
      <c r="B163" s="15" t="s">
        <v>75</v>
      </c>
      <c r="C163" s="15" t="s">
        <v>76</v>
      </c>
      <c r="D163" s="16" t="s">
        <v>77</v>
      </c>
      <c r="E163" s="17" t="s">
        <v>78</v>
      </c>
      <c r="F163" s="16" t="s">
        <v>79</v>
      </c>
      <c r="G163" s="18" t="s">
        <v>78</v>
      </c>
    </row>
    <row r="164" spans="2:7" ht="15.75" x14ac:dyDescent="0.25">
      <c r="B164" s="19">
        <v>1</v>
      </c>
      <c r="C164" s="20">
        <v>1.3398599683333301</v>
      </c>
      <c r="D164" s="21">
        <v>210.88329074972276</v>
      </c>
      <c r="E164" s="22">
        <v>33.620896594949592</v>
      </c>
      <c r="F164" s="21">
        <v>286.73715015047918</v>
      </c>
      <c r="G164" s="22">
        <v>34.014670666032032</v>
      </c>
    </row>
    <row r="165" spans="2:7" ht="15.75" x14ac:dyDescent="0.25">
      <c r="B165" s="23">
        <v>2</v>
      </c>
      <c r="C165" s="24">
        <v>9.0173490966666705</v>
      </c>
      <c r="D165" s="25">
        <v>196.07859029528714</v>
      </c>
      <c r="E165" s="26">
        <v>31.056578683614546</v>
      </c>
      <c r="F165" s="25">
        <v>243.63309542039457</v>
      </c>
      <c r="G165" s="26">
        <v>30.891049553314428</v>
      </c>
    </row>
    <row r="166" spans="2:7" ht="15.75" x14ac:dyDescent="0.25">
      <c r="B166" s="23">
        <v>3</v>
      </c>
      <c r="C166" s="24">
        <v>16.665751208333301</v>
      </c>
      <c r="D166" s="25">
        <v>193.106454794651</v>
      </c>
      <c r="E166" s="26">
        <v>30.42673072372191</v>
      </c>
      <c r="F166" s="25">
        <v>237.01942347227845</v>
      </c>
      <c r="G166" s="26">
        <v>27.213670181856664</v>
      </c>
    </row>
    <row r="167" spans="2:7" ht="15.75" x14ac:dyDescent="0.25">
      <c r="B167" s="23">
        <v>4</v>
      </c>
      <c r="C167" s="24">
        <v>24.469805953333299</v>
      </c>
      <c r="D167" s="25">
        <v>170.1003351314574</v>
      </c>
      <c r="E167" s="26">
        <v>26.962225501879189</v>
      </c>
      <c r="F167" s="25">
        <v>243.58621189970032</v>
      </c>
      <c r="G167" s="26">
        <v>23.338142986839941</v>
      </c>
    </row>
    <row r="168" spans="2:7" ht="15.75" x14ac:dyDescent="0.25">
      <c r="B168" s="23">
        <v>5</v>
      </c>
      <c r="C168" s="24">
        <v>32.154817633333302</v>
      </c>
      <c r="D168" s="25">
        <v>146.95660496835384</v>
      </c>
      <c r="E168" s="26">
        <v>24.181176713735475</v>
      </c>
      <c r="F168" s="25">
        <v>258.35334876851624</v>
      </c>
      <c r="G168" s="26">
        <v>26.452996939998044</v>
      </c>
    </row>
    <row r="169" spans="2:7" ht="15.75" x14ac:dyDescent="0.25">
      <c r="B169" s="23">
        <v>6</v>
      </c>
      <c r="C169" s="24">
        <v>39.8546005616667</v>
      </c>
      <c r="D169" s="25">
        <v>125.45275069194672</v>
      </c>
      <c r="E169" s="26">
        <v>22.225778335631347</v>
      </c>
      <c r="F169" s="25">
        <v>258.79760099901995</v>
      </c>
      <c r="G169" s="26">
        <v>28.644721274543926</v>
      </c>
    </row>
    <row r="170" spans="2:7" ht="15.75" x14ac:dyDescent="0.25">
      <c r="B170" s="23">
        <v>7</v>
      </c>
      <c r="C170" s="24">
        <v>47.606810629999998</v>
      </c>
      <c r="D170" s="25">
        <v>224.168420564488</v>
      </c>
      <c r="E170" s="26">
        <v>27.767656787813166</v>
      </c>
      <c r="F170" s="25">
        <v>292.34722443145688</v>
      </c>
      <c r="G170" s="26">
        <v>29.167985552892024</v>
      </c>
    </row>
    <row r="171" spans="2:7" ht="15.75" x14ac:dyDescent="0.25">
      <c r="B171" s="23">
        <v>8</v>
      </c>
      <c r="C171" s="24">
        <v>55.266515406666699</v>
      </c>
      <c r="D171" s="25">
        <v>227.34758386115527</v>
      </c>
      <c r="E171" s="26">
        <v>27.184073696434421</v>
      </c>
      <c r="F171" s="25">
        <v>318.47469260982547</v>
      </c>
      <c r="G171" s="26">
        <v>28.10717739522179</v>
      </c>
    </row>
    <row r="172" spans="2:7" ht="15.75" x14ac:dyDescent="0.25">
      <c r="B172" s="23">
        <v>9</v>
      </c>
      <c r="C172" s="24">
        <v>62.917503018333299</v>
      </c>
      <c r="D172" s="25">
        <v>225.99535067819653</v>
      </c>
      <c r="E172" s="26">
        <v>27.283903483735543</v>
      </c>
      <c r="F172" s="25">
        <v>320.83840863148987</v>
      </c>
      <c r="G172" s="26">
        <v>31.298456551026277</v>
      </c>
    </row>
    <row r="173" spans="2:7" ht="15.75" x14ac:dyDescent="0.25">
      <c r="B173" s="23">
        <v>10</v>
      </c>
      <c r="C173" s="24">
        <v>70.683653031666694</v>
      </c>
      <c r="D173" s="25">
        <v>145.50973856629014</v>
      </c>
      <c r="E173" s="26">
        <v>25.338548483487333</v>
      </c>
      <c r="F173" s="25">
        <v>306.13749436332768</v>
      </c>
      <c r="G173" s="26">
        <v>27.865031680289654</v>
      </c>
    </row>
    <row r="174" spans="2:7" ht="15.75" x14ac:dyDescent="0.25">
      <c r="B174" s="23">
        <v>11</v>
      </c>
      <c r="C174" s="24">
        <v>78.374975346666702</v>
      </c>
      <c r="D174" s="25">
        <v>94.516364042703259</v>
      </c>
      <c r="E174" s="26">
        <v>22.258397652240067</v>
      </c>
      <c r="F174" s="25">
        <v>294.81359548022192</v>
      </c>
      <c r="G174" s="26">
        <v>29.296029020382647</v>
      </c>
    </row>
    <row r="175" spans="2:7" ht="16.5" thickBot="1" x14ac:dyDescent="0.3">
      <c r="B175" s="27">
        <v>12</v>
      </c>
      <c r="C175" s="28">
        <v>86.047670088333305</v>
      </c>
      <c r="D175" s="29">
        <v>64.418805912207191</v>
      </c>
      <c r="E175" s="30">
        <v>20.19124442803998</v>
      </c>
      <c r="F175" s="29">
        <v>280.33299090868155</v>
      </c>
      <c r="G175" s="30">
        <v>27.663908150874722</v>
      </c>
    </row>
    <row r="178" spans="2:7" ht="19.5" thickBot="1" x14ac:dyDescent="0.35">
      <c r="B178" s="37" t="s">
        <v>85</v>
      </c>
      <c r="C178" s="37"/>
      <c r="D178" s="37"/>
      <c r="E178" s="37"/>
      <c r="F178" s="37"/>
      <c r="G178" s="37"/>
    </row>
    <row r="179" spans="2:7" ht="48" thickBot="1" x14ac:dyDescent="0.3">
      <c r="B179" s="15" t="s">
        <v>75</v>
      </c>
      <c r="C179" s="15" t="s">
        <v>76</v>
      </c>
      <c r="D179" s="16" t="s">
        <v>77</v>
      </c>
      <c r="E179" s="17" t="s">
        <v>78</v>
      </c>
      <c r="F179" s="16" t="s">
        <v>79</v>
      </c>
      <c r="G179" s="18" t="s">
        <v>78</v>
      </c>
    </row>
    <row r="180" spans="2:7" ht="15.75" x14ac:dyDescent="0.25">
      <c r="B180" s="19">
        <v>1</v>
      </c>
      <c r="C180" s="20">
        <v>1.3398599683333301</v>
      </c>
      <c r="D180" s="21">
        <v>180.08621717457152</v>
      </c>
      <c r="E180" s="22">
        <v>35.57628560506565</v>
      </c>
      <c r="F180" s="21">
        <v>210.37536666101269</v>
      </c>
      <c r="G180" s="22">
        <v>50.195303492642914</v>
      </c>
    </row>
    <row r="181" spans="2:7" ht="15.75" x14ac:dyDescent="0.25">
      <c r="B181" s="23">
        <v>2</v>
      </c>
      <c r="C181" s="24">
        <v>9.0173490966666705</v>
      </c>
      <c r="D181" s="25">
        <v>168.99799125374048</v>
      </c>
      <c r="E181" s="26">
        <v>33.048692979606173</v>
      </c>
      <c r="F181" s="25">
        <v>193.52339772862899</v>
      </c>
      <c r="G181" s="26">
        <v>49.182067416161949</v>
      </c>
    </row>
    <row r="182" spans="2:7" ht="15.75" x14ac:dyDescent="0.25">
      <c r="B182" s="23">
        <v>3</v>
      </c>
      <c r="C182" s="24">
        <v>16.665751208333301</v>
      </c>
      <c r="D182" s="25">
        <v>166.08624835635047</v>
      </c>
      <c r="E182" s="26">
        <v>32.897270210828758</v>
      </c>
      <c r="F182" s="25">
        <v>187.21427231437099</v>
      </c>
      <c r="G182" s="26">
        <v>49.694034476838134</v>
      </c>
    </row>
    <row r="183" spans="2:7" ht="15.75" x14ac:dyDescent="0.25">
      <c r="B183" s="23">
        <v>4</v>
      </c>
      <c r="C183" s="24">
        <v>24.469805953333299</v>
      </c>
      <c r="D183" s="25">
        <v>146.14366978461064</v>
      </c>
      <c r="E183" s="26">
        <v>28.004601647582046</v>
      </c>
      <c r="F183" s="25">
        <v>192.91242267436618</v>
      </c>
      <c r="G183" s="26">
        <v>46.24950156644968</v>
      </c>
    </row>
    <row r="184" spans="2:7" ht="15.75" x14ac:dyDescent="0.25">
      <c r="B184" s="23">
        <v>5</v>
      </c>
      <c r="C184" s="24">
        <v>32.154817633333302</v>
      </c>
      <c r="D184" s="25">
        <v>118.18074240472237</v>
      </c>
      <c r="E184" s="26">
        <v>22.527659507773841</v>
      </c>
      <c r="F184" s="25">
        <v>195.69249136130216</v>
      </c>
      <c r="G184" s="26">
        <v>53.723707266136422</v>
      </c>
    </row>
    <row r="185" spans="2:7" ht="15.75" x14ac:dyDescent="0.25">
      <c r="B185" s="23">
        <v>6</v>
      </c>
      <c r="C185" s="24">
        <v>39.8546005616667</v>
      </c>
      <c r="D185" s="25">
        <v>94.262847477055232</v>
      </c>
      <c r="E185" s="26">
        <v>17.846001075683727</v>
      </c>
      <c r="F185" s="25">
        <v>189.8864121953485</v>
      </c>
      <c r="G185" s="26">
        <v>55.788916935435893</v>
      </c>
    </row>
    <row r="186" spans="2:7" ht="15.75" x14ac:dyDescent="0.25">
      <c r="B186" s="23">
        <v>7</v>
      </c>
      <c r="C186" s="24">
        <v>47.606810629999998</v>
      </c>
      <c r="D186" s="25">
        <v>189.83413627835566</v>
      </c>
      <c r="E186" s="26">
        <v>36.544383622589045</v>
      </c>
      <c r="F186" s="25">
        <v>226.27981620429401</v>
      </c>
      <c r="G186" s="26">
        <v>64.098179181837793</v>
      </c>
    </row>
    <row r="187" spans="2:7" ht="15.75" x14ac:dyDescent="0.25">
      <c r="B187" s="23">
        <v>8</v>
      </c>
      <c r="C187" s="24">
        <v>55.266515406666699</v>
      </c>
      <c r="D187" s="25">
        <v>199.37060819781001</v>
      </c>
      <c r="E187" s="26">
        <v>30.552421326897463</v>
      </c>
      <c r="F187" s="25">
        <v>249.64522833236313</v>
      </c>
      <c r="G187" s="26">
        <v>65.193624144958378</v>
      </c>
    </row>
    <row r="188" spans="2:7" ht="15.75" x14ac:dyDescent="0.25">
      <c r="B188" s="23">
        <v>9</v>
      </c>
      <c r="C188" s="24">
        <v>62.917503018333299</v>
      </c>
      <c r="D188" s="25">
        <v>198.57664433135935</v>
      </c>
      <c r="E188" s="26">
        <v>30.246276611091474</v>
      </c>
      <c r="F188" s="25">
        <v>244.91682696035016</v>
      </c>
      <c r="G188" s="26">
        <v>72.740378863094065</v>
      </c>
    </row>
    <row r="189" spans="2:7" ht="15.75" x14ac:dyDescent="0.25">
      <c r="B189" s="23">
        <v>10</v>
      </c>
      <c r="C189" s="24">
        <v>70.683653031666694</v>
      </c>
      <c r="D189" s="25">
        <v>132.00166440490113</v>
      </c>
      <c r="E189" s="26">
        <v>23.938097115915085</v>
      </c>
      <c r="F189" s="25">
        <v>230.83114937818152</v>
      </c>
      <c r="G189" s="26">
        <v>62.052858041536588</v>
      </c>
    </row>
    <row r="190" spans="2:7" ht="15.75" x14ac:dyDescent="0.25">
      <c r="B190" s="23">
        <v>11</v>
      </c>
      <c r="C190" s="24">
        <v>78.374975346666702</v>
      </c>
      <c r="D190" s="25">
        <v>77.217713873476882</v>
      </c>
      <c r="E190" s="26">
        <v>15.947497513121306</v>
      </c>
      <c r="F190" s="25">
        <v>209.88765415757868</v>
      </c>
      <c r="G190" s="26">
        <v>57.115037377699743</v>
      </c>
    </row>
    <row r="191" spans="2:7" ht="16.5" thickBot="1" x14ac:dyDescent="0.3">
      <c r="B191" s="27">
        <v>12</v>
      </c>
      <c r="C191" s="28">
        <v>86.047670088333305</v>
      </c>
      <c r="D191" s="29">
        <v>49.136352948583543</v>
      </c>
      <c r="E191" s="30">
        <v>12.100426511122263</v>
      </c>
      <c r="F191" s="29">
        <v>188.83549939720533</v>
      </c>
      <c r="G191" s="30">
        <v>54.670637207336945</v>
      </c>
    </row>
    <row r="194" spans="2:7" ht="19.5" thickBot="1" x14ac:dyDescent="0.35">
      <c r="B194" s="37" t="s">
        <v>86</v>
      </c>
      <c r="C194" s="37"/>
      <c r="D194" s="37"/>
      <c r="E194" s="37"/>
      <c r="F194" s="37"/>
      <c r="G194" s="37"/>
    </row>
    <row r="195" spans="2:7" ht="48" thickBot="1" x14ac:dyDescent="0.3">
      <c r="B195" s="15" t="s">
        <v>75</v>
      </c>
      <c r="C195" s="15" t="s">
        <v>76</v>
      </c>
      <c r="D195" s="16" t="s">
        <v>77</v>
      </c>
      <c r="E195" s="17" t="s">
        <v>78</v>
      </c>
      <c r="F195" s="16" t="s">
        <v>79</v>
      </c>
      <c r="G195" s="18" t="s">
        <v>78</v>
      </c>
    </row>
    <row r="196" spans="2:7" ht="15.75" x14ac:dyDescent="0.25">
      <c r="B196" s="19">
        <v>1</v>
      </c>
      <c r="C196" s="20">
        <v>1.3398599683333301</v>
      </c>
      <c r="D196" s="21">
        <v>99.022228884507598</v>
      </c>
      <c r="E196" s="22">
        <v>17.298408803923216</v>
      </c>
      <c r="F196" s="21">
        <v>169.81444245571001</v>
      </c>
      <c r="G196" s="22">
        <v>64.919768497921737</v>
      </c>
    </row>
    <row r="197" spans="2:7" ht="15.75" x14ac:dyDescent="0.25">
      <c r="B197" s="23">
        <v>2</v>
      </c>
      <c r="C197" s="24">
        <v>9.0173490966666705</v>
      </c>
      <c r="D197" s="25">
        <v>91.070300167919015</v>
      </c>
      <c r="E197" s="26">
        <v>16.960293325676332</v>
      </c>
      <c r="F197" s="25">
        <v>145.50197823563425</v>
      </c>
      <c r="G197" s="26">
        <v>37.4771773672392</v>
      </c>
    </row>
    <row r="198" spans="2:7" ht="15.75" x14ac:dyDescent="0.25">
      <c r="B198" s="23">
        <v>3</v>
      </c>
      <c r="C198" s="24">
        <v>16.665751208333301</v>
      </c>
      <c r="D198" s="25">
        <v>90.077086884856897</v>
      </c>
      <c r="E198" s="26">
        <v>15.155432712107849</v>
      </c>
      <c r="F198" s="25">
        <v>126.21502905076937</v>
      </c>
      <c r="G198" s="26">
        <v>38.449982420126325</v>
      </c>
    </row>
    <row r="199" spans="2:7" ht="15.75" x14ac:dyDescent="0.25">
      <c r="B199" s="23">
        <v>4</v>
      </c>
      <c r="C199" s="24">
        <v>24.469805953333299</v>
      </c>
      <c r="D199" s="25">
        <v>79.668681835494255</v>
      </c>
      <c r="E199" s="26">
        <v>14.485208112648856</v>
      </c>
      <c r="F199" s="25">
        <v>145.07619646210426</v>
      </c>
      <c r="G199" s="26">
        <v>26.461042379824061</v>
      </c>
    </row>
    <row r="200" spans="2:7" ht="15.75" x14ac:dyDescent="0.25">
      <c r="B200" s="23">
        <v>5</v>
      </c>
      <c r="C200" s="24">
        <v>32.154817633333302</v>
      </c>
      <c r="D200" s="25">
        <v>65.608873481715932</v>
      </c>
      <c r="E200" s="26">
        <v>12.258074477085371</v>
      </c>
      <c r="F200" s="25">
        <v>147.597960923475</v>
      </c>
      <c r="G200" s="26">
        <v>25.653392648435556</v>
      </c>
    </row>
    <row r="201" spans="2:7" ht="15.75" x14ac:dyDescent="0.25">
      <c r="B201" s="23">
        <v>6</v>
      </c>
      <c r="C201" s="24">
        <v>39.8546005616667</v>
      </c>
      <c r="D201" s="25">
        <v>53.006744856754423</v>
      </c>
      <c r="E201" s="26">
        <v>11.448163319492757</v>
      </c>
      <c r="F201" s="25">
        <v>140.4265739756095</v>
      </c>
      <c r="G201" s="26">
        <v>36.574956738794</v>
      </c>
    </row>
    <row r="202" spans="2:7" ht="15.75" x14ac:dyDescent="0.25">
      <c r="B202" s="23">
        <v>7</v>
      </c>
      <c r="C202" s="24">
        <v>47.606810629999998</v>
      </c>
      <c r="D202" s="25">
        <v>132.64439278654839</v>
      </c>
      <c r="E202" s="26">
        <v>31.444797561936003</v>
      </c>
      <c r="F202" s="25">
        <v>155.23637378172376</v>
      </c>
      <c r="G202" s="26">
        <v>34.442523339774553</v>
      </c>
    </row>
    <row r="203" spans="2:7" ht="15.75" x14ac:dyDescent="0.25">
      <c r="B203" s="23">
        <v>8</v>
      </c>
      <c r="C203" s="24">
        <v>55.266515406666699</v>
      </c>
      <c r="D203" s="25">
        <v>159.317456422921</v>
      </c>
      <c r="E203" s="26">
        <v>30.555545521579216</v>
      </c>
      <c r="F203" s="25">
        <v>164.21699882599577</v>
      </c>
      <c r="G203" s="26">
        <v>39.351411776978061</v>
      </c>
    </row>
    <row r="204" spans="2:7" ht="15.75" x14ac:dyDescent="0.25">
      <c r="B204" s="23">
        <v>9</v>
      </c>
      <c r="C204" s="24">
        <v>62.917503018333299</v>
      </c>
      <c r="D204" s="25">
        <v>161.46414311001649</v>
      </c>
      <c r="E204" s="26">
        <v>28.246442448415387</v>
      </c>
      <c r="F204" s="25">
        <v>164.98417878557075</v>
      </c>
      <c r="G204" s="26">
        <v>38.997345543474282</v>
      </c>
    </row>
    <row r="205" spans="2:7" ht="15.75" x14ac:dyDescent="0.25">
      <c r="B205" s="23">
        <v>10</v>
      </c>
      <c r="C205" s="24">
        <v>70.683653031666694</v>
      </c>
      <c r="D205" s="25">
        <v>93.148661948120676</v>
      </c>
      <c r="E205" s="26">
        <v>20.344979318946574</v>
      </c>
      <c r="F205" s="25">
        <v>150.26562549973724</v>
      </c>
      <c r="G205" s="26">
        <v>34.277165651502322</v>
      </c>
    </row>
    <row r="206" spans="2:7" ht="15.75" x14ac:dyDescent="0.25">
      <c r="B206" s="23">
        <v>11</v>
      </c>
      <c r="C206" s="24">
        <v>78.374975346666702</v>
      </c>
      <c r="D206" s="25">
        <v>47.411688754051873</v>
      </c>
      <c r="E206" s="26">
        <v>12.490780345687979</v>
      </c>
      <c r="F206" s="25">
        <v>140.44677944023476</v>
      </c>
      <c r="G206" s="26">
        <v>35.729305710331936</v>
      </c>
    </row>
    <row r="207" spans="2:7" ht="16.5" thickBot="1" x14ac:dyDescent="0.3">
      <c r="B207" s="27">
        <v>12</v>
      </c>
      <c r="C207" s="28">
        <v>86.047670088333305</v>
      </c>
      <c r="D207" s="29">
        <v>34.515565806063002</v>
      </c>
      <c r="E207" s="30">
        <v>9.9236300666904373</v>
      </c>
      <c r="F207" s="29">
        <v>126.17657182265</v>
      </c>
      <c r="G207" s="30">
        <v>35.125033893124325</v>
      </c>
    </row>
  </sheetData>
  <mergeCells count="16">
    <mergeCell ref="B146:G146"/>
    <mergeCell ref="B162:G162"/>
    <mergeCell ref="B178:G178"/>
    <mergeCell ref="B194:G194"/>
    <mergeCell ref="B68:B73"/>
    <mergeCell ref="B77:B80"/>
    <mergeCell ref="B82:G82"/>
    <mergeCell ref="B98:G98"/>
    <mergeCell ref="B114:G114"/>
    <mergeCell ref="B130:G130"/>
    <mergeCell ref="B58:B64"/>
    <mergeCell ref="B6:B15"/>
    <mergeCell ref="B19:B28"/>
    <mergeCell ref="B32:B35"/>
    <mergeCell ref="B39:B42"/>
    <mergeCell ref="B46:B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0879-071E-49E9-AD73-9F4C24CD67CF}">
  <dimension ref="B1:AN123"/>
  <sheetViews>
    <sheetView topLeftCell="L43" workbookViewId="0">
      <selection activeCell="AC51" sqref="AC51:AC60"/>
    </sheetView>
  </sheetViews>
  <sheetFormatPr defaultRowHeight="15" x14ac:dyDescent="0.25"/>
  <sheetData>
    <row r="1" spans="2:40" ht="15.75" thickBot="1" x14ac:dyDescent="0.3">
      <c r="AG1" t="s">
        <v>136</v>
      </c>
    </row>
    <row r="2" spans="2:40" ht="95.25" thickBot="1" x14ac:dyDescent="0.3"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N2" s="3" t="s">
        <v>3</v>
      </c>
      <c r="O2" s="5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5" t="s">
        <v>9</v>
      </c>
      <c r="U2" s="5" t="s">
        <v>10</v>
      </c>
      <c r="X2" s="3" t="s">
        <v>3</v>
      </c>
      <c r="Y2" s="5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 t="s">
        <v>10</v>
      </c>
      <c r="AG2" s="3" t="s">
        <v>3</v>
      </c>
      <c r="AH2" s="5" t="s">
        <v>4</v>
      </c>
      <c r="AI2" s="5" t="s">
        <v>5</v>
      </c>
      <c r="AJ2" s="5" t="s">
        <v>6</v>
      </c>
      <c r="AK2" s="5" t="s">
        <v>7</v>
      </c>
      <c r="AL2" s="5" t="s">
        <v>8</v>
      </c>
      <c r="AM2" s="5" t="s">
        <v>9</v>
      </c>
      <c r="AN2" s="5" t="s">
        <v>10</v>
      </c>
    </row>
    <row r="3" spans="2:40" ht="18.75" x14ac:dyDescent="0.25">
      <c r="B3" s="34" t="s">
        <v>87</v>
      </c>
      <c r="C3" s="7" t="s">
        <v>13</v>
      </c>
      <c r="D3" s="8">
        <v>0.63217043876647949</v>
      </c>
      <c r="E3" s="9">
        <v>0.65143269300460815</v>
      </c>
      <c r="F3" s="9">
        <v>1.2343424558639526</v>
      </c>
      <c r="G3" s="9">
        <v>0.32080855965614319</v>
      </c>
      <c r="H3" s="9">
        <v>0.33062413334846497</v>
      </c>
      <c r="I3" s="9">
        <v>0.58290976285934448</v>
      </c>
      <c r="J3" s="9">
        <v>1.8948119878768921</v>
      </c>
      <c r="K3" s="9">
        <v>0.50753384828567505</v>
      </c>
      <c r="L3" s="10"/>
      <c r="N3" s="2">
        <f>AVERAGE(D3:D15)</f>
        <v>0.43758021624615562</v>
      </c>
      <c r="O3" s="2">
        <f t="shared" ref="O3:T3" si="0">AVERAGE(E3:E15)</f>
        <v>0.85207778215408325</v>
      </c>
      <c r="P3" s="2">
        <f t="shared" si="0"/>
        <v>1.3802092029498174</v>
      </c>
      <c r="Q3" s="2">
        <f t="shared" si="0"/>
        <v>0.41641683761890119</v>
      </c>
      <c r="R3" s="2">
        <f t="shared" si="0"/>
        <v>0.43566094453518206</v>
      </c>
      <c r="S3" s="2">
        <f t="shared" si="0"/>
        <v>0.52813142079573416</v>
      </c>
      <c r="T3" s="2">
        <f t="shared" si="0"/>
        <v>1.6368103852638831</v>
      </c>
      <c r="U3" s="2">
        <f>AVERAGE(K3:K15)</f>
        <v>0.50992140632409311</v>
      </c>
      <c r="X3">
        <f>D3*100/$N$3</f>
        <v>144.46961158108195</v>
      </c>
      <c r="Y3">
        <f>E3*100/$O$3</f>
        <v>76.452256665789704</v>
      </c>
      <c r="Z3">
        <f>F3*100/$P$3</f>
        <v>89.431548001990222</v>
      </c>
      <c r="AA3">
        <f>G3*100/$Q$3</f>
        <v>77.040246857102986</v>
      </c>
      <c r="AB3">
        <f>H3*100/$R$3</f>
        <v>75.890239300935363</v>
      </c>
      <c r="AC3">
        <f>I3*100/$S$3</f>
        <v>110.37210434877666</v>
      </c>
      <c r="AD3">
        <f>J3*100/$T$3</f>
        <v>115.76246124387917</v>
      </c>
      <c r="AE3">
        <f>K3*100/$U$3</f>
        <v>99.531779209735589</v>
      </c>
      <c r="AG3">
        <f>AVERAGE(X3:X15)</f>
        <v>99.999999999999986</v>
      </c>
      <c r="AH3">
        <f t="shared" ref="AH3:AN3" si="1">AVERAGE(Y3:Y15)</f>
        <v>100</v>
      </c>
      <c r="AI3">
        <f t="shared" si="1"/>
        <v>100</v>
      </c>
      <c r="AJ3">
        <f t="shared" si="1"/>
        <v>100</v>
      </c>
      <c r="AK3">
        <f t="shared" si="1"/>
        <v>100</v>
      </c>
      <c r="AL3">
        <f t="shared" si="1"/>
        <v>100</v>
      </c>
      <c r="AM3">
        <f t="shared" si="1"/>
        <v>100</v>
      </c>
      <c r="AN3">
        <f t="shared" si="1"/>
        <v>100</v>
      </c>
    </row>
    <row r="4" spans="2:40" ht="18.75" x14ac:dyDescent="0.25">
      <c r="B4" s="35"/>
      <c r="C4" s="7" t="s">
        <v>88</v>
      </c>
      <c r="D4" s="8">
        <v>0.63337373733520508</v>
      </c>
      <c r="E4" s="9">
        <v>0.86006444692611694</v>
      </c>
      <c r="F4" s="9">
        <v>1.4746870994567871</v>
      </c>
      <c r="G4" s="9">
        <v>0.4110279381275177</v>
      </c>
      <c r="H4" s="9">
        <v>0.44903650879859924</v>
      </c>
      <c r="I4" s="9">
        <v>0.61462265253067017</v>
      </c>
      <c r="J4" s="9">
        <v>1.7146239280700684</v>
      </c>
      <c r="K4" s="9">
        <v>0.52209633588790894</v>
      </c>
      <c r="L4" s="10"/>
      <c r="X4">
        <f t="shared" ref="X4:X15" si="2">D4*100/$N$3</f>
        <v>144.74460083426351</v>
      </c>
      <c r="Y4">
        <f t="shared" ref="Y4:Y15" si="3">E4*100/$O$3</f>
        <v>100.93731639755271</v>
      </c>
      <c r="Z4">
        <f t="shared" ref="Z4:Z15" si="4">F4*100/$P$3</f>
        <v>106.84518667931276</v>
      </c>
      <c r="AA4">
        <f t="shared" ref="AA4:AA15" si="5">G4*100/$Q$3</f>
        <v>98.705888185934654</v>
      </c>
      <c r="AB4">
        <f t="shared" ref="AB4:AB15" si="6">H4*100/$R$3</f>
        <v>103.07017749265727</v>
      </c>
      <c r="AC4">
        <f t="shared" ref="AC4:AC15" si="7">I4*100/$S$3</f>
        <v>116.37683885662776</v>
      </c>
      <c r="AD4">
        <f t="shared" ref="AD4:AD15" si="8">J4*100/$T$3</f>
        <v>104.75397416259919</v>
      </c>
      <c r="AE4">
        <f t="shared" ref="AE4:AE15" si="9">K4*100/$U$3</f>
        <v>102.38760903402391</v>
      </c>
    </row>
    <row r="5" spans="2:40" ht="18.75" x14ac:dyDescent="0.25">
      <c r="B5" s="35"/>
      <c r="C5" s="7" t="s">
        <v>26</v>
      </c>
      <c r="D5" s="8">
        <v>0.4101167619228363</v>
      </c>
      <c r="E5" s="9">
        <v>1.2028840780258179</v>
      </c>
      <c r="F5" s="9">
        <v>1.7092945575714111</v>
      </c>
      <c r="G5" s="9">
        <v>0.54919040203094482</v>
      </c>
      <c r="H5" s="9">
        <v>0.65369367599487305</v>
      </c>
      <c r="I5" s="9">
        <v>0.50641047954559326</v>
      </c>
      <c r="J5" s="9">
        <v>1.4209969043731689</v>
      </c>
      <c r="K5" s="9">
        <v>0.5434386134147644</v>
      </c>
      <c r="L5" s="10"/>
      <c r="X5">
        <f t="shared" si="2"/>
        <v>93.723789763870386</v>
      </c>
      <c r="Y5">
        <f t="shared" si="3"/>
        <v>141.17068925150045</v>
      </c>
      <c r="Z5">
        <f t="shared" si="4"/>
        <v>123.84315029332251</v>
      </c>
      <c r="AA5">
        <f t="shared" si="5"/>
        <v>131.88477324097931</v>
      </c>
      <c r="AB5">
        <f t="shared" si="6"/>
        <v>150.0464258260092</v>
      </c>
      <c r="AC5">
        <f t="shared" si="7"/>
        <v>95.887209055387387</v>
      </c>
      <c r="AD5">
        <f t="shared" si="8"/>
        <v>86.814998069802613</v>
      </c>
      <c r="AE5">
        <f t="shared" si="9"/>
        <v>106.57301432632319</v>
      </c>
    </row>
    <row r="6" spans="2:40" ht="18.75" x14ac:dyDescent="0.25">
      <c r="B6" s="35"/>
      <c r="C6" s="7" t="s">
        <v>17</v>
      </c>
      <c r="D6" s="8">
        <v>0.48333582282066345</v>
      </c>
      <c r="E6" s="9">
        <v>0.65183687210083008</v>
      </c>
      <c r="F6" s="9">
        <v>0.97095626592636108</v>
      </c>
      <c r="G6" s="9">
        <v>0.30950632691383362</v>
      </c>
      <c r="H6" s="9">
        <v>0.34233054518699646</v>
      </c>
      <c r="I6" s="9">
        <v>0.31911939382553101</v>
      </c>
      <c r="J6" s="9">
        <v>1.4895694255828857</v>
      </c>
      <c r="K6" s="9">
        <v>0.52517825365066528</v>
      </c>
      <c r="L6" s="10"/>
      <c r="X6">
        <f t="shared" si="2"/>
        <v>110.45650714445658</v>
      </c>
      <c r="Y6">
        <f t="shared" si="3"/>
        <v>76.49969119637916</v>
      </c>
      <c r="Z6">
        <f t="shared" si="4"/>
        <v>70.348485131906756</v>
      </c>
      <c r="AA6">
        <f t="shared" si="5"/>
        <v>74.326083614584633</v>
      </c>
      <c r="AB6">
        <f t="shared" si="6"/>
        <v>78.577285726687705</v>
      </c>
      <c r="AC6">
        <f t="shared" si="7"/>
        <v>60.42423935783156</v>
      </c>
      <c r="AD6">
        <f t="shared" si="8"/>
        <v>91.004397271266129</v>
      </c>
      <c r="AE6">
        <f t="shared" si="9"/>
        <v>102.99199977434861</v>
      </c>
    </row>
    <row r="7" spans="2:40" ht="18.75" x14ac:dyDescent="0.25">
      <c r="B7" s="35"/>
      <c r="C7" s="7" t="s">
        <v>89</v>
      </c>
      <c r="D7" s="8">
        <v>0.47327834367752075</v>
      </c>
      <c r="E7" s="9">
        <v>0.79590821266174316</v>
      </c>
      <c r="F7" s="9">
        <v>1.3426221609115601</v>
      </c>
      <c r="G7" s="9">
        <v>0.40381553769111633</v>
      </c>
      <c r="H7" s="9">
        <v>0.39209267497062683</v>
      </c>
      <c r="I7" s="9">
        <v>0.54671394824981689</v>
      </c>
      <c r="J7" s="9">
        <v>1.6869057416915894</v>
      </c>
      <c r="K7" s="9">
        <v>0.49263554811477661</v>
      </c>
      <c r="L7" s="10"/>
      <c r="X7">
        <f t="shared" si="2"/>
        <v>108.15807618945999</v>
      </c>
      <c r="Y7">
        <f t="shared" si="3"/>
        <v>93.407929338288653</v>
      </c>
      <c r="Z7">
        <f t="shared" si="4"/>
        <v>97.276714141745657</v>
      </c>
      <c r="AA7">
        <f t="shared" si="5"/>
        <v>96.973873583056843</v>
      </c>
      <c r="AB7">
        <f t="shared" si="6"/>
        <v>89.999500733066782</v>
      </c>
      <c r="AC7">
        <f t="shared" si="7"/>
        <v>103.51854230261182</v>
      </c>
      <c r="AD7">
        <f t="shared" si="8"/>
        <v>103.06054732293441</v>
      </c>
      <c r="AE7">
        <f t="shared" si="9"/>
        <v>96.61009363503166</v>
      </c>
    </row>
    <row r="8" spans="2:40" ht="18.75" x14ac:dyDescent="0.25">
      <c r="B8" s="35"/>
      <c r="C8" s="7" t="s">
        <v>28</v>
      </c>
      <c r="D8" s="8">
        <v>2.447219006717205E-2</v>
      </c>
      <c r="E8" s="9">
        <v>1.4310151338577271</v>
      </c>
      <c r="F8" s="9">
        <v>2.2198998928070068</v>
      </c>
      <c r="G8" s="9">
        <v>0.67261767387390137</v>
      </c>
      <c r="H8" s="9">
        <v>0.75839745998382568</v>
      </c>
      <c r="I8" s="9">
        <v>0.78888475894927979</v>
      </c>
      <c r="J8" s="9">
        <v>1.5512763261795044</v>
      </c>
      <c r="K8" s="9">
        <v>0.5299716591835022</v>
      </c>
      <c r="L8" s="10"/>
      <c r="X8">
        <f t="shared" si="2"/>
        <v>5.5926180294690262</v>
      </c>
      <c r="Y8">
        <f t="shared" si="3"/>
        <v>167.94419052214568</v>
      </c>
      <c r="Z8">
        <f t="shared" si="4"/>
        <v>160.83792863158581</v>
      </c>
      <c r="AA8">
        <f t="shared" si="5"/>
        <v>161.52509051266355</v>
      </c>
      <c r="AB8">
        <f t="shared" si="6"/>
        <v>174.07974469526516</v>
      </c>
      <c r="AC8">
        <f t="shared" si="7"/>
        <v>149.37281288067831</v>
      </c>
      <c r="AD8">
        <f t="shared" si="8"/>
        <v>94.774345284314094</v>
      </c>
      <c r="AE8">
        <f t="shared" si="9"/>
        <v>103.93202807545319</v>
      </c>
    </row>
    <row r="9" spans="2:40" ht="18.75" x14ac:dyDescent="0.25">
      <c r="B9" s="35"/>
      <c r="C9" s="7" t="s">
        <v>90</v>
      </c>
      <c r="D9" s="8">
        <v>0.46180152893066406</v>
      </c>
      <c r="E9" s="9">
        <v>0.87082284688949585</v>
      </c>
      <c r="F9" s="9">
        <v>1.4868618249893188</v>
      </c>
      <c r="G9" s="9">
        <v>0.4316428005695343</v>
      </c>
      <c r="H9" s="9">
        <v>0.43918004631996155</v>
      </c>
      <c r="I9" s="9">
        <v>0.616038978099823</v>
      </c>
      <c r="J9" s="9">
        <v>1.7074216604232788</v>
      </c>
      <c r="K9" s="9">
        <v>0.50432765483856201</v>
      </c>
      <c r="L9" s="10"/>
      <c r="X9">
        <f t="shared" si="2"/>
        <v>105.53528513978407</v>
      </c>
      <c r="Y9">
        <f t="shared" si="3"/>
        <v>102.19992412993382</v>
      </c>
      <c r="Z9">
        <f t="shared" si="4"/>
        <v>107.72727944514214</v>
      </c>
      <c r="AA9">
        <f t="shared" si="5"/>
        <v>103.65642346205215</v>
      </c>
      <c r="AB9">
        <f t="shared" si="6"/>
        <v>100.80776159279876</v>
      </c>
      <c r="AC9">
        <f t="shared" si="7"/>
        <v>116.64501558563563</v>
      </c>
      <c r="AD9">
        <f t="shared" si="8"/>
        <v>104.3139557150361</v>
      </c>
      <c r="AE9">
        <f t="shared" si="9"/>
        <v>98.903016932382741</v>
      </c>
    </row>
    <row r="10" spans="2:40" ht="18.75" x14ac:dyDescent="0.25">
      <c r="B10" s="35"/>
      <c r="C10" s="7" t="s">
        <v>20</v>
      </c>
      <c r="D10" s="8">
        <v>0.51964980363845825</v>
      </c>
      <c r="E10" s="9">
        <v>0.63581788539886475</v>
      </c>
      <c r="F10" s="9">
        <v>1.1120306253433228</v>
      </c>
      <c r="G10" s="9">
        <v>0.30637595057487488</v>
      </c>
      <c r="H10" s="9">
        <v>0.32944193482398987</v>
      </c>
      <c r="I10" s="9">
        <v>0.47621273994445801</v>
      </c>
      <c r="J10" s="9">
        <v>1.7489765882492065</v>
      </c>
      <c r="K10" s="9">
        <v>0.5181388258934021</v>
      </c>
      <c r="L10" s="10"/>
      <c r="X10">
        <f t="shared" si="2"/>
        <v>118.75532401723925</v>
      </c>
      <c r="Y10">
        <f t="shared" si="3"/>
        <v>74.61970006910569</v>
      </c>
      <c r="Z10">
        <f t="shared" si="4"/>
        <v>80.569715298714371</v>
      </c>
      <c r="AA10">
        <f t="shared" si="5"/>
        <v>73.574342557028359</v>
      </c>
      <c r="AB10">
        <f t="shared" si="6"/>
        <v>75.618881829189434</v>
      </c>
      <c r="AC10">
        <f t="shared" si="7"/>
        <v>90.169363380605077</v>
      </c>
      <c r="AD10">
        <f t="shared" si="8"/>
        <v>106.85273040757498</v>
      </c>
      <c r="AE10">
        <f t="shared" si="9"/>
        <v>101.61150708077672</v>
      </c>
    </row>
    <row r="11" spans="2:40" ht="18.75" x14ac:dyDescent="0.25">
      <c r="B11" s="35"/>
      <c r="C11" s="7" t="s">
        <v>42</v>
      </c>
      <c r="D11" s="8">
        <v>0.48922666907310486</v>
      </c>
      <c r="E11" s="9">
        <v>0.80358552932739258</v>
      </c>
      <c r="F11" s="9">
        <v>1.2723060846328735</v>
      </c>
      <c r="G11" s="9">
        <v>0.38939231634140015</v>
      </c>
      <c r="H11" s="9">
        <v>0.41419321298599243</v>
      </c>
      <c r="I11" s="9">
        <v>0.46872055530548096</v>
      </c>
      <c r="J11" s="9">
        <v>1.5832864046096802</v>
      </c>
      <c r="K11" s="9">
        <v>0.51543140411376953</v>
      </c>
      <c r="L11" s="10"/>
      <c r="X11">
        <f t="shared" si="2"/>
        <v>111.8027394542664</v>
      </c>
      <c r="Y11">
        <f t="shared" si="3"/>
        <v>94.308940587078737</v>
      </c>
      <c r="Z11">
        <f t="shared" si="4"/>
        <v>92.182118617501558</v>
      </c>
      <c r="AA11">
        <f t="shared" si="5"/>
        <v>93.510223690274145</v>
      </c>
      <c r="AB11">
        <f t="shared" si="6"/>
        <v>95.072376393047094</v>
      </c>
      <c r="AC11">
        <f t="shared" si="7"/>
        <v>88.750742116282524</v>
      </c>
      <c r="AD11">
        <f t="shared" si="8"/>
        <v>96.729982829038931</v>
      </c>
      <c r="AE11">
        <f t="shared" si="9"/>
        <v>101.08055824316079</v>
      </c>
    </row>
    <row r="12" spans="2:40" ht="18.75" x14ac:dyDescent="0.25">
      <c r="B12" s="35"/>
      <c r="C12" s="7" t="s">
        <v>21</v>
      </c>
      <c r="D12" s="8">
        <v>7.1851745247840881E-2</v>
      </c>
      <c r="E12" s="9">
        <v>0.93191057443618774</v>
      </c>
      <c r="F12" s="9">
        <v>1.4588264226913452</v>
      </c>
      <c r="G12" s="9">
        <v>0.47546094655990601</v>
      </c>
      <c r="H12" s="9">
        <v>0.45644962787628174</v>
      </c>
      <c r="I12" s="9">
        <v>0.52691584825515747</v>
      </c>
      <c r="J12" s="9">
        <v>1.5654145479202271</v>
      </c>
      <c r="K12" s="9">
        <v>0.48979982733726501</v>
      </c>
      <c r="L12" s="10"/>
      <c r="X12">
        <f t="shared" si="2"/>
        <v>16.42024538134547</v>
      </c>
      <c r="Y12">
        <f t="shared" si="3"/>
        <v>109.36919069527717</v>
      </c>
      <c r="Z12">
        <f t="shared" si="4"/>
        <v>105.69603648298425</v>
      </c>
      <c r="AA12">
        <f t="shared" si="5"/>
        <v>114.17908778103761</v>
      </c>
      <c r="AB12">
        <f t="shared" si="6"/>
        <v>104.77175739571507</v>
      </c>
      <c r="AC12">
        <f t="shared" si="7"/>
        <v>99.769835216631265</v>
      </c>
      <c r="AD12">
        <f t="shared" si="8"/>
        <v>95.63811190432142</v>
      </c>
      <c r="AE12">
        <f t="shared" si="9"/>
        <v>96.053984253793161</v>
      </c>
    </row>
    <row r="13" spans="2:40" ht="18.75" x14ac:dyDescent="0.25">
      <c r="B13" s="35"/>
      <c r="C13" s="7" t="s">
        <v>91</v>
      </c>
      <c r="D13" s="8">
        <v>0.5410345196723938</v>
      </c>
      <c r="E13" s="9">
        <v>0.75007951259613037</v>
      </c>
      <c r="F13" s="9">
        <v>1.2706089019775391</v>
      </c>
      <c r="G13" s="9">
        <v>0.34401592612266541</v>
      </c>
      <c r="H13" s="9">
        <v>0.40606358647346497</v>
      </c>
      <c r="I13" s="9">
        <v>0.52052938938140869</v>
      </c>
      <c r="J13" s="9">
        <v>1.6939655542373657</v>
      </c>
      <c r="K13" s="9">
        <v>0.54136073589324951</v>
      </c>
      <c r="L13" s="10"/>
      <c r="X13">
        <f t="shared" si="2"/>
        <v>123.64236306516224</v>
      </c>
      <c r="Y13">
        <f t="shared" si="3"/>
        <v>88.029464950946434</v>
      </c>
      <c r="Z13">
        <f t="shared" si="4"/>
        <v>92.059153008251371</v>
      </c>
      <c r="AA13">
        <f t="shared" si="5"/>
        <v>82.613356388221732</v>
      </c>
      <c r="AB13">
        <f t="shared" si="6"/>
        <v>93.206332026549845</v>
      </c>
      <c r="AC13">
        <f t="shared" si="7"/>
        <v>98.560579599132438</v>
      </c>
      <c r="AD13">
        <f t="shared" si="8"/>
        <v>103.49186255708344</v>
      </c>
      <c r="AE13">
        <f t="shared" si="9"/>
        <v>106.16552456501</v>
      </c>
    </row>
    <row r="14" spans="2:40" ht="18.75" x14ac:dyDescent="0.25">
      <c r="B14" s="35"/>
      <c r="C14" s="7" t="s">
        <v>22</v>
      </c>
      <c r="D14" s="8">
        <v>0.49198395013809204</v>
      </c>
      <c r="E14" s="9">
        <v>0.8566398024559021</v>
      </c>
      <c r="F14" s="9">
        <v>1.3324391841888428</v>
      </c>
      <c r="G14" s="9">
        <v>0.48646727204322815</v>
      </c>
      <c r="H14" s="9">
        <v>0.37017253041267395</v>
      </c>
      <c r="I14" s="9">
        <v>0.47579938173294067</v>
      </c>
      <c r="J14" s="9">
        <v>1.5554252862930298</v>
      </c>
      <c r="K14" s="9">
        <v>0.43212157487869263</v>
      </c>
      <c r="L14" s="10"/>
      <c r="X14">
        <f t="shared" si="2"/>
        <v>112.43285959284142</v>
      </c>
      <c r="Y14">
        <f t="shared" si="3"/>
        <v>100.5353995136789</v>
      </c>
      <c r="Z14">
        <f t="shared" si="4"/>
        <v>96.538929123289478</v>
      </c>
      <c r="AA14">
        <f t="shared" si="5"/>
        <v>116.82219067434447</v>
      </c>
      <c r="AB14">
        <f t="shared" si="6"/>
        <v>84.968031919322172</v>
      </c>
      <c r="AC14">
        <f t="shared" si="7"/>
        <v>90.091095321701374</v>
      </c>
      <c r="AD14">
        <f t="shared" si="8"/>
        <v>95.027823643864977</v>
      </c>
      <c r="AE14">
        <f t="shared" si="9"/>
        <v>84.742779871462602</v>
      </c>
    </row>
    <row r="15" spans="2:40" ht="19.5" thickBot="1" x14ac:dyDescent="0.3">
      <c r="B15" s="36"/>
      <c r="C15" s="11" t="s">
        <v>43</v>
      </c>
      <c r="D15" s="12">
        <v>0.45624729990959167</v>
      </c>
      <c r="E15" s="13">
        <v>0.63501358032226563</v>
      </c>
      <c r="F15" s="13">
        <v>1.0578441619873047</v>
      </c>
      <c r="G15" s="13">
        <v>0.31309723854064941</v>
      </c>
      <c r="H15" s="13">
        <v>0.32191634178161621</v>
      </c>
      <c r="I15" s="13">
        <v>0.42283058166503906</v>
      </c>
      <c r="J15" s="13">
        <v>1.665860652923584</v>
      </c>
      <c r="K15" s="13">
        <v>0.50694400072097778</v>
      </c>
      <c r="L15" s="14"/>
      <c r="X15">
        <f t="shared" si="2"/>
        <v>104.26597980675962</v>
      </c>
      <c r="Y15">
        <f t="shared" si="3"/>
        <v>74.525306682322878</v>
      </c>
      <c r="Z15">
        <f t="shared" si="4"/>
        <v>76.643755144253049</v>
      </c>
      <c r="AA15">
        <f t="shared" si="5"/>
        <v>75.188419452719529</v>
      </c>
      <c r="AB15">
        <f t="shared" si="6"/>
        <v>73.891485068756182</v>
      </c>
      <c r="AC15">
        <f t="shared" si="7"/>
        <v>80.06162197809806</v>
      </c>
      <c r="AD15">
        <f t="shared" si="8"/>
        <v>101.77480958828455</v>
      </c>
      <c r="AE15">
        <f t="shared" si="9"/>
        <v>99.416104998497957</v>
      </c>
    </row>
    <row r="16" spans="2:40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40" ht="15.75" thickBot="1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40" ht="95.25" thickBot="1" x14ac:dyDescent="0.3">
      <c r="B18" s="3" t="s">
        <v>1</v>
      </c>
      <c r="C18" s="4" t="s">
        <v>2</v>
      </c>
      <c r="D18" s="3" t="s">
        <v>3</v>
      </c>
      <c r="E18" s="5" t="s">
        <v>4</v>
      </c>
      <c r="F18" s="5" t="s">
        <v>5</v>
      </c>
      <c r="G18" s="5" t="s">
        <v>6</v>
      </c>
      <c r="H18" s="5" t="s">
        <v>7</v>
      </c>
      <c r="I18" s="5" t="s">
        <v>8</v>
      </c>
      <c r="J18" s="5" t="s">
        <v>9</v>
      </c>
      <c r="K18" s="5" t="s">
        <v>10</v>
      </c>
      <c r="L18" s="6" t="s">
        <v>11</v>
      </c>
      <c r="N18" s="3" t="s">
        <v>3</v>
      </c>
      <c r="O18" s="5" t="s">
        <v>4</v>
      </c>
      <c r="P18" s="5" t="s">
        <v>5</v>
      </c>
      <c r="Q18" s="5" t="s">
        <v>6</v>
      </c>
      <c r="R18" s="5" t="s">
        <v>7</v>
      </c>
      <c r="S18" s="5" t="s">
        <v>8</v>
      </c>
      <c r="T18" s="5" t="s">
        <v>9</v>
      </c>
      <c r="U18" s="5" t="s">
        <v>10</v>
      </c>
      <c r="X18" s="3" t="s">
        <v>3</v>
      </c>
      <c r="Y18" s="5" t="s">
        <v>4</v>
      </c>
      <c r="Z18" s="5" t="s">
        <v>5</v>
      </c>
      <c r="AA18" s="5" t="s">
        <v>6</v>
      </c>
      <c r="AB18" s="5" t="s">
        <v>7</v>
      </c>
      <c r="AC18" s="5" t="s">
        <v>8</v>
      </c>
      <c r="AD18" s="5" t="s">
        <v>9</v>
      </c>
      <c r="AE18" s="5" t="s">
        <v>10</v>
      </c>
      <c r="AG18" s="3" t="s">
        <v>3</v>
      </c>
      <c r="AH18" s="5" t="s">
        <v>4</v>
      </c>
      <c r="AI18" s="5" t="s">
        <v>5</v>
      </c>
      <c r="AJ18" s="5" t="s">
        <v>6</v>
      </c>
      <c r="AK18" s="5" t="s">
        <v>7</v>
      </c>
      <c r="AL18" s="5" t="s">
        <v>8</v>
      </c>
      <c r="AM18" s="5" t="s">
        <v>9</v>
      </c>
      <c r="AN18" s="5" t="s">
        <v>10</v>
      </c>
    </row>
    <row r="19" spans="2:40" ht="18.75" x14ac:dyDescent="0.25">
      <c r="B19" s="34" t="s">
        <v>92</v>
      </c>
      <c r="C19" s="7" t="s">
        <v>25</v>
      </c>
      <c r="D19" s="8">
        <v>0.59124875068664551</v>
      </c>
      <c r="E19" s="9">
        <v>1.2765645980834961</v>
      </c>
      <c r="F19" s="9">
        <v>1.7763257026672363</v>
      </c>
      <c r="G19" s="9">
        <v>0.62704145908355713</v>
      </c>
      <c r="H19" s="9">
        <v>0.64952313899993896</v>
      </c>
      <c r="I19" s="9">
        <v>0.49976110458374023</v>
      </c>
      <c r="J19" s="9">
        <v>1.3914890289306641</v>
      </c>
      <c r="K19" s="9">
        <v>0.50880551338195801</v>
      </c>
      <c r="L19" s="10"/>
      <c r="N19" s="2"/>
      <c r="O19" s="2"/>
      <c r="P19" s="2"/>
      <c r="Q19" s="2"/>
      <c r="R19" s="2"/>
      <c r="S19" s="2"/>
      <c r="T19" s="2"/>
      <c r="U19" s="2"/>
      <c r="X19">
        <f>D19*100/$N$3</f>
        <v>135.11779754550088</v>
      </c>
      <c r="Y19">
        <f>E19*100/$O$3</f>
        <v>149.81784818473906</v>
      </c>
      <c r="Z19">
        <f>F19*100/$P$3</f>
        <v>128.69974340634948</v>
      </c>
      <c r="AA19">
        <f>G19*100/$Q$3</f>
        <v>150.58023654111139</v>
      </c>
      <c r="AB19">
        <f>H19*100/$R$3</f>
        <v>149.08913620727054</v>
      </c>
      <c r="AC19">
        <f>I19*100/$S$3</f>
        <v>94.628171115203017</v>
      </c>
      <c r="AD19">
        <f>J19*100/$T$3</f>
        <v>85.012231194166759</v>
      </c>
      <c r="AE19">
        <f>K19*100/$U$3</f>
        <v>99.781163738510344</v>
      </c>
      <c r="AG19">
        <f>AVERAGE(X19:X32)</f>
        <v>89.166491089609991</v>
      </c>
      <c r="AH19">
        <f t="shared" ref="AH19:AN19" si="10">AVERAGE(Y19:Y32)</f>
        <v>137.2973211107265</v>
      </c>
      <c r="AI19">
        <f t="shared" si="10"/>
        <v>123.52797835301783</v>
      </c>
      <c r="AJ19">
        <f t="shared" si="10"/>
        <v>135.41244523363213</v>
      </c>
      <c r="AK19">
        <f t="shared" si="10"/>
        <v>139.09893785395144</v>
      </c>
      <c r="AL19">
        <f t="shared" si="10"/>
        <v>101.31276718260429</v>
      </c>
      <c r="AM19">
        <f t="shared" si="10"/>
        <v>89.169605379432809</v>
      </c>
      <c r="AN19">
        <f t="shared" si="10"/>
        <v>101.3916572813899</v>
      </c>
    </row>
    <row r="20" spans="2:40" ht="18.75" x14ac:dyDescent="0.25">
      <c r="B20" s="35"/>
      <c r="C20" s="7" t="s">
        <v>45</v>
      </c>
      <c r="D20" s="8">
        <v>0.11349518597126007</v>
      </c>
      <c r="E20" s="9">
        <v>1.0512955188751221</v>
      </c>
      <c r="F20" s="9">
        <v>1.5737761259078979</v>
      </c>
      <c r="G20" s="9">
        <v>0.49072122573852539</v>
      </c>
      <c r="H20" s="9">
        <v>0.56057429313659668</v>
      </c>
      <c r="I20" s="9">
        <v>0.52248060703277588</v>
      </c>
      <c r="J20" s="9">
        <v>1.4969873428344727</v>
      </c>
      <c r="K20" s="9">
        <v>0.53322237730026245</v>
      </c>
      <c r="L20" s="10"/>
      <c r="X20">
        <f t="shared" ref="X20:X32" si="11">D20*100/$N$3</f>
        <v>25.937001207434545</v>
      </c>
      <c r="Y20">
        <f t="shared" ref="Y20:Y32" si="12">E20*100/$O$3</f>
        <v>123.38022899944758</v>
      </c>
      <c r="Z20">
        <f t="shared" ref="Z20:Z32" si="13">F20*100/$P$3</f>
        <v>114.02446256294948</v>
      </c>
      <c r="AA20">
        <f t="shared" ref="AA20:AA32" si="14">G20*100/$Q$3</f>
        <v>117.84375207892687</v>
      </c>
      <c r="AB20">
        <f t="shared" ref="AB20:AB32" si="15">H20*100/$R$3</f>
        <v>128.67214749641786</v>
      </c>
      <c r="AC20">
        <f t="shared" ref="AC20:AC32" si="16">I20*100/$S$3</f>
        <v>98.930036437816142</v>
      </c>
      <c r="AD20">
        <f t="shared" ref="AD20:AD32" si="17">J20*100/$T$3</f>
        <v>91.457590708842645</v>
      </c>
      <c r="AE20">
        <f t="shared" ref="AE20:AE32" si="18">K20*100/$U$3</f>
        <v>104.56952202578447</v>
      </c>
    </row>
    <row r="21" spans="2:40" ht="18.75" x14ac:dyDescent="0.25">
      <c r="B21" s="35"/>
      <c r="C21" s="7" t="s">
        <v>27</v>
      </c>
      <c r="D21" s="8">
        <v>0.60257989168167114</v>
      </c>
      <c r="E21" s="9">
        <v>1.0611881017684937</v>
      </c>
      <c r="F21" s="9">
        <v>1.5350478887557983</v>
      </c>
      <c r="G21" s="9">
        <v>0.49036779999732971</v>
      </c>
      <c r="H21" s="9">
        <v>0.57082033157348633</v>
      </c>
      <c r="I21" s="9">
        <v>0.47385978698730469</v>
      </c>
      <c r="J21" s="9">
        <v>1.4465370178222656</v>
      </c>
      <c r="K21" s="9">
        <v>0.53790682554244995</v>
      </c>
      <c r="L21" s="10"/>
      <c r="X21">
        <f t="shared" si="11"/>
        <v>137.70729784152238</v>
      </c>
      <c r="Y21">
        <f t="shared" si="12"/>
        <v>124.5412242865636</v>
      </c>
      <c r="Z21">
        <f t="shared" si="13"/>
        <v>111.21849394099502</v>
      </c>
      <c r="AA21">
        <f t="shared" si="14"/>
        <v>117.75887901202194</v>
      </c>
      <c r="AB21">
        <f t="shared" si="15"/>
        <v>131.02398521917297</v>
      </c>
      <c r="AC21">
        <f t="shared" si="16"/>
        <v>89.723839243145477</v>
      </c>
      <c r="AD21">
        <f t="shared" si="17"/>
        <v>88.375356782029343</v>
      </c>
      <c r="AE21">
        <f t="shared" si="18"/>
        <v>105.48818285941304</v>
      </c>
    </row>
    <row r="22" spans="2:40" ht="18.75" x14ac:dyDescent="0.25">
      <c r="B22" s="35"/>
      <c r="C22" s="7" t="s">
        <v>70</v>
      </c>
      <c r="D22" s="8">
        <v>0.61310744285583496</v>
      </c>
      <c r="E22" s="9">
        <v>0.98745918273925781</v>
      </c>
      <c r="F22" s="9">
        <v>1.640785813331604</v>
      </c>
      <c r="G22" s="9">
        <v>0.43782171607017517</v>
      </c>
      <c r="H22" s="9">
        <v>0.54963743686676025</v>
      </c>
      <c r="I22" s="9">
        <v>0.65332663059234619</v>
      </c>
      <c r="J22" s="9">
        <v>1.6616239547729492</v>
      </c>
      <c r="K22" s="9">
        <v>0.5566178560256958</v>
      </c>
      <c r="L22" s="10"/>
      <c r="X22">
        <f t="shared" si="11"/>
        <v>140.11315413559248</v>
      </c>
      <c r="Y22">
        <f t="shared" si="12"/>
        <v>115.88838524141839</v>
      </c>
      <c r="Z22">
        <f t="shared" si="13"/>
        <v>118.87950100788169</v>
      </c>
      <c r="AA22">
        <f t="shared" si="14"/>
        <v>105.14025287105788</v>
      </c>
      <c r="AB22">
        <f t="shared" si="15"/>
        <v>126.16174200631701</v>
      </c>
      <c r="AC22">
        <f t="shared" si="16"/>
        <v>123.70531365242022</v>
      </c>
      <c r="AD22">
        <f t="shared" si="17"/>
        <v>101.51597092323347</v>
      </c>
      <c r="AE22">
        <f t="shared" si="18"/>
        <v>109.15757783895106</v>
      </c>
    </row>
    <row r="23" spans="2:40" ht="18.75" x14ac:dyDescent="0.25">
      <c r="B23" s="35"/>
      <c r="C23" s="7" t="s">
        <v>46</v>
      </c>
      <c r="D23" s="8">
        <v>0.67154353857040405</v>
      </c>
      <c r="E23" s="9">
        <v>0.94289970397949219</v>
      </c>
      <c r="F23" s="9">
        <v>1.4663891792297363</v>
      </c>
      <c r="G23" s="9">
        <v>0.44775697588920593</v>
      </c>
      <c r="H23" s="9">
        <v>0.49514272809028625</v>
      </c>
      <c r="I23" s="9">
        <v>0.52348947525024414</v>
      </c>
      <c r="J23" s="9">
        <v>1.5551910400390625</v>
      </c>
      <c r="K23" s="9">
        <v>0.52512764930725098</v>
      </c>
      <c r="L23" s="10"/>
      <c r="X23">
        <f t="shared" si="11"/>
        <v>153.46752746989711</v>
      </c>
      <c r="Y23">
        <f t="shared" si="12"/>
        <v>110.65887689217854</v>
      </c>
      <c r="Z23">
        <f t="shared" si="13"/>
        <v>106.24397925298085</v>
      </c>
      <c r="AA23">
        <f t="shared" si="14"/>
        <v>107.52614578447637</v>
      </c>
      <c r="AB23">
        <f t="shared" si="15"/>
        <v>113.65322834218405</v>
      </c>
      <c r="AC23">
        <f t="shared" si="16"/>
        <v>99.121062416908273</v>
      </c>
      <c r="AD23">
        <f t="shared" si="17"/>
        <v>95.013512502142262</v>
      </c>
      <c r="AE23">
        <f t="shared" si="18"/>
        <v>102.9820758247386</v>
      </c>
    </row>
    <row r="24" spans="2:40" ht="18.75" x14ac:dyDescent="0.25">
      <c r="B24" s="35"/>
      <c r="C24" s="7" t="s">
        <v>29</v>
      </c>
      <c r="D24" s="8">
        <v>0.3492904007434845</v>
      </c>
      <c r="E24" s="9">
        <v>1.1007862091064453</v>
      </c>
      <c r="F24" s="9">
        <v>1.6099859476089478</v>
      </c>
      <c r="G24" s="9">
        <v>0.55961257219314575</v>
      </c>
      <c r="H24" s="9">
        <v>0.54117363691329956</v>
      </c>
      <c r="I24" s="9">
        <v>0.50919973850250244</v>
      </c>
      <c r="J24" s="9">
        <v>1.4625781774520874</v>
      </c>
      <c r="K24" s="9">
        <v>0.49162465333938599</v>
      </c>
      <c r="L24" s="10"/>
      <c r="X24">
        <f t="shared" si="11"/>
        <v>79.823170192638528</v>
      </c>
      <c r="Y24">
        <f t="shared" si="12"/>
        <v>129.18846520368342</v>
      </c>
      <c r="Z24">
        <f t="shared" si="13"/>
        <v>116.64796497284946</v>
      </c>
      <c r="AA24">
        <f t="shared" si="14"/>
        <v>134.38759474593948</v>
      </c>
      <c r="AB24">
        <f t="shared" si="15"/>
        <v>124.21899270559855</v>
      </c>
      <c r="AC24">
        <f t="shared" si="16"/>
        <v>96.415346342259397</v>
      </c>
      <c r="AD24">
        <f t="shared" si="17"/>
        <v>89.355382310596326</v>
      </c>
      <c r="AE24">
        <f t="shared" si="18"/>
        <v>96.411848422562954</v>
      </c>
    </row>
    <row r="25" spans="2:40" ht="18.75" x14ac:dyDescent="0.25">
      <c r="B25" s="35"/>
      <c r="C25" s="7" t="s">
        <v>47</v>
      </c>
      <c r="D25" s="8">
        <v>0.56002289056777954</v>
      </c>
      <c r="E25" s="9">
        <v>1.4154057502746582</v>
      </c>
      <c r="F25" s="9">
        <v>1.9804568290710449</v>
      </c>
      <c r="G25" s="9">
        <v>0.66949599981307983</v>
      </c>
      <c r="H25" s="9">
        <v>0.74590975046157837</v>
      </c>
      <c r="I25" s="9">
        <v>0.56505107879638672</v>
      </c>
      <c r="J25" s="9">
        <v>1.3992148637771606</v>
      </c>
      <c r="K25" s="9">
        <v>0.52699357271194458</v>
      </c>
      <c r="L25" s="10"/>
      <c r="X25">
        <f t="shared" si="11"/>
        <v>127.98176649118552</v>
      </c>
      <c r="Y25">
        <f t="shared" si="12"/>
        <v>166.11227048972708</v>
      </c>
      <c r="Z25">
        <f t="shared" si="13"/>
        <v>143.48961192537794</v>
      </c>
      <c r="AA25">
        <f t="shared" si="14"/>
        <v>160.77543925488266</v>
      </c>
      <c r="AB25">
        <f t="shared" si="15"/>
        <v>171.21336209225933</v>
      </c>
      <c r="AC25">
        <f t="shared" si="16"/>
        <v>106.99061948350391</v>
      </c>
      <c r="AD25">
        <f t="shared" si="17"/>
        <v>85.484236682160486</v>
      </c>
      <c r="AE25">
        <f t="shared" si="18"/>
        <v>103.34799954975823</v>
      </c>
    </row>
    <row r="26" spans="2:40" ht="18.75" x14ac:dyDescent="0.25">
      <c r="B26" s="35"/>
      <c r="C26" s="7" t="s">
        <v>48</v>
      </c>
      <c r="D26" s="8">
        <v>0.14805389940738678</v>
      </c>
      <c r="E26" s="9">
        <v>0.87670356035232544</v>
      </c>
      <c r="F26" s="9">
        <v>1.2823560237884521</v>
      </c>
      <c r="G26" s="9">
        <v>0.43572965264320374</v>
      </c>
      <c r="H26" s="9">
        <v>0.4409739077091217</v>
      </c>
      <c r="I26" s="9">
        <v>0.40565246343612671</v>
      </c>
      <c r="J26" s="9">
        <v>1.4627019166946411</v>
      </c>
      <c r="K26" s="9">
        <v>0.50299090147018433</v>
      </c>
      <c r="L26" s="10"/>
      <c r="X26">
        <f t="shared" si="11"/>
        <v>33.834687655097461</v>
      </c>
      <c r="Y26">
        <f t="shared" si="12"/>
        <v>102.89008570743241</v>
      </c>
      <c r="Z26">
        <f t="shared" si="13"/>
        <v>92.910264693770259</v>
      </c>
      <c r="AA26">
        <f t="shared" si="14"/>
        <v>104.6378564168381</v>
      </c>
      <c r="AB26">
        <f t="shared" si="15"/>
        <v>101.2195178935785</v>
      </c>
      <c r="AC26">
        <f t="shared" si="16"/>
        <v>76.809000082769415</v>
      </c>
      <c r="AD26">
        <f t="shared" si="17"/>
        <v>89.36294208927734</v>
      </c>
      <c r="AE26">
        <f t="shared" si="18"/>
        <v>98.640868030257991</v>
      </c>
    </row>
    <row r="27" spans="2:40" ht="18.75" x14ac:dyDescent="0.25">
      <c r="B27" s="35"/>
      <c r="C27" s="7" t="s">
        <v>56</v>
      </c>
      <c r="D27" s="8">
        <v>7.6211780309677124E-2</v>
      </c>
      <c r="E27" s="9">
        <v>1.624092698097229</v>
      </c>
      <c r="F27" s="9">
        <v>2.5231406688690186</v>
      </c>
      <c r="G27" s="9">
        <v>0.72479355335235596</v>
      </c>
      <c r="H27" s="9">
        <v>0.89929914474487305</v>
      </c>
      <c r="I27" s="9">
        <v>0.89904797077178955</v>
      </c>
      <c r="J27" s="9">
        <v>1.5535693168640137</v>
      </c>
      <c r="K27" s="9">
        <v>0.55372405052185059</v>
      </c>
      <c r="L27" s="10"/>
      <c r="X27">
        <f t="shared" si="11"/>
        <v>17.416642133291759</v>
      </c>
      <c r="Y27">
        <f t="shared" si="12"/>
        <v>190.60380778753137</v>
      </c>
      <c r="Z27">
        <f t="shared" si="13"/>
        <v>182.80856724303095</v>
      </c>
      <c r="AA27">
        <f t="shared" si="14"/>
        <v>174.05481428099139</v>
      </c>
      <c r="AB27">
        <f t="shared" si="15"/>
        <v>206.42179567056638</v>
      </c>
      <c r="AC27">
        <f t="shared" si="16"/>
        <v>170.23186566275425</v>
      </c>
      <c r="AD27">
        <f t="shared" si="17"/>
        <v>94.914434246673636</v>
      </c>
      <c r="AE27">
        <f t="shared" si="18"/>
        <v>108.5900775402862</v>
      </c>
    </row>
    <row r="28" spans="2:40" ht="18.75" x14ac:dyDescent="0.25">
      <c r="B28" s="35"/>
      <c r="C28" s="7" t="s">
        <v>93</v>
      </c>
      <c r="D28" s="8">
        <v>0.49199345707893372</v>
      </c>
      <c r="E28" s="9">
        <v>1.0765433311462402</v>
      </c>
      <c r="F28" s="9">
        <v>1.46575927734375</v>
      </c>
      <c r="G28" s="9">
        <v>0.53828513622283936</v>
      </c>
      <c r="H28" s="9">
        <v>0.53825819492340088</v>
      </c>
      <c r="I28" s="9">
        <v>0.38921594619750977</v>
      </c>
      <c r="J28" s="9">
        <v>1.3615423440933228</v>
      </c>
      <c r="K28" s="9">
        <v>0.49998748302459717</v>
      </c>
      <c r="L28" s="10"/>
      <c r="X28">
        <f t="shared" si="11"/>
        <v>112.43503220953859</v>
      </c>
      <c r="Y28">
        <f t="shared" si="12"/>
        <v>126.34331673626086</v>
      </c>
      <c r="Z28">
        <f t="shared" si="13"/>
        <v>106.19834110735481</v>
      </c>
      <c r="AA28">
        <f t="shared" si="14"/>
        <v>129.26593922109132</v>
      </c>
      <c r="AB28">
        <f t="shared" si="15"/>
        <v>123.54979294682531</v>
      </c>
      <c r="AC28">
        <f t="shared" si="16"/>
        <v>73.696797969543098</v>
      </c>
      <c r="AD28">
        <f t="shared" si="17"/>
        <v>83.182655508006064</v>
      </c>
      <c r="AE28">
        <f t="shared" si="18"/>
        <v>98.051871685264729</v>
      </c>
    </row>
    <row r="29" spans="2:40" ht="18.75" x14ac:dyDescent="0.25">
      <c r="B29" s="35"/>
      <c r="C29" s="7" t="s">
        <v>51</v>
      </c>
      <c r="D29" s="8">
        <v>6.0721162706613541E-2</v>
      </c>
      <c r="E29" s="9">
        <v>1.0666071176528931</v>
      </c>
      <c r="F29" s="9">
        <v>1.4707283973693848</v>
      </c>
      <c r="G29" s="9">
        <v>0.51710343360900879</v>
      </c>
      <c r="H29" s="9">
        <v>0.54950368404388428</v>
      </c>
      <c r="I29" s="9">
        <v>0.4041212797164917</v>
      </c>
      <c r="J29" s="9">
        <v>1.3788847923278809</v>
      </c>
      <c r="K29" s="9">
        <v>0.51518845558166504</v>
      </c>
      <c r="L29" s="10"/>
      <c r="X29">
        <f t="shared" si="11"/>
        <v>13.876578613978188</v>
      </c>
      <c r="Y29">
        <f t="shared" si="12"/>
        <v>125.17720095417486</v>
      </c>
      <c r="Z29">
        <f t="shared" si="13"/>
        <v>106.5583676899203</v>
      </c>
      <c r="AA29">
        <f t="shared" si="14"/>
        <v>124.17928068563225</v>
      </c>
      <c r="AB29">
        <f t="shared" si="15"/>
        <v>126.1310408786273</v>
      </c>
      <c r="AC29">
        <f t="shared" si="16"/>
        <v>76.519075329319222</v>
      </c>
      <c r="AD29">
        <f t="shared" si="17"/>
        <v>84.242182524127855</v>
      </c>
      <c r="AE29">
        <f t="shared" si="18"/>
        <v>101.03291393384343</v>
      </c>
    </row>
    <row r="30" spans="2:40" ht="18.75" x14ac:dyDescent="0.25">
      <c r="B30" s="35"/>
      <c r="C30" s="7" t="s">
        <v>94</v>
      </c>
      <c r="D30" s="8">
        <v>0.474943608045578</v>
      </c>
      <c r="E30" s="9">
        <v>1.3892089128494263</v>
      </c>
      <c r="F30" s="9">
        <v>2.0317313671112061</v>
      </c>
      <c r="G30" s="9">
        <v>0.64188241958618164</v>
      </c>
      <c r="H30" s="9">
        <v>0.74732649326324463</v>
      </c>
      <c r="I30" s="9">
        <v>0.64252245426177979</v>
      </c>
      <c r="J30" s="9">
        <v>1.4625096321105957</v>
      </c>
      <c r="K30" s="9">
        <v>0.53795111179351807</v>
      </c>
      <c r="L30" s="10"/>
      <c r="X30">
        <f t="shared" si="11"/>
        <v>108.53863826841844</v>
      </c>
      <c r="Y30">
        <f t="shared" si="12"/>
        <v>163.03780499210487</v>
      </c>
      <c r="Z30">
        <f t="shared" si="13"/>
        <v>147.20459498233595</v>
      </c>
      <c r="AA30">
        <f t="shared" si="14"/>
        <v>154.14420397996091</v>
      </c>
      <c r="AB30">
        <f t="shared" si="15"/>
        <v>171.53855598889788</v>
      </c>
      <c r="AC30">
        <f t="shared" si="16"/>
        <v>121.659577325222</v>
      </c>
      <c r="AD30">
        <f t="shared" si="17"/>
        <v>89.351194571924282</v>
      </c>
      <c r="AE30">
        <f t="shared" si="18"/>
        <v>105.49686777644514</v>
      </c>
    </row>
    <row r="31" spans="2:40" ht="18.75" x14ac:dyDescent="0.25">
      <c r="B31" s="35"/>
      <c r="C31" s="7" t="s">
        <v>38</v>
      </c>
      <c r="D31" s="8">
        <v>0.63827574253082275</v>
      </c>
      <c r="E31" s="9">
        <v>0.9833672046661377</v>
      </c>
      <c r="F31" s="9">
        <v>1.3798105716705322</v>
      </c>
      <c r="G31" s="9">
        <v>0.52840077877044678</v>
      </c>
      <c r="H31" s="9">
        <v>0.45496642589569092</v>
      </c>
      <c r="I31" s="9">
        <v>0.39644336700439453</v>
      </c>
      <c r="J31" s="9">
        <v>1.403148889541626</v>
      </c>
      <c r="K31" s="9">
        <v>0.46266177296638489</v>
      </c>
      <c r="L31" s="10"/>
      <c r="X31">
        <f t="shared" si="11"/>
        <v>145.8648537647251</v>
      </c>
      <c r="Y31">
        <f t="shared" si="12"/>
        <v>115.40814996726591</v>
      </c>
      <c r="Z31">
        <f t="shared" si="13"/>
        <v>99.971118053811466</v>
      </c>
      <c r="AA31">
        <f t="shared" si="14"/>
        <v>126.89227020498909</v>
      </c>
      <c r="AB31">
        <f t="shared" si="15"/>
        <v>104.43130870523783</v>
      </c>
      <c r="AC31">
        <f t="shared" si="16"/>
        <v>75.065287046749532</v>
      </c>
      <c r="AD31">
        <f t="shared" si="17"/>
        <v>85.72458374984059</v>
      </c>
      <c r="AE31">
        <f t="shared" si="18"/>
        <v>90.731976973002148</v>
      </c>
    </row>
    <row r="32" spans="2:40" ht="19.5" thickBot="1" x14ac:dyDescent="0.3">
      <c r="B32" s="36"/>
      <c r="C32" s="11" t="s">
        <v>67</v>
      </c>
      <c r="D32" s="12">
        <v>7.096119225025177E-2</v>
      </c>
      <c r="E32" s="13">
        <v>1.5261976718902588</v>
      </c>
      <c r="F32" s="13">
        <v>2.1329295635223389</v>
      </c>
      <c r="G32" s="13">
        <v>0.78531038761138916</v>
      </c>
      <c r="H32" s="13">
        <v>0.74088728427886963</v>
      </c>
      <c r="I32" s="13">
        <v>0.60673189163208008</v>
      </c>
      <c r="J32" s="13">
        <v>1.3975447416305542</v>
      </c>
      <c r="K32" s="13">
        <v>0.48544648289680481</v>
      </c>
      <c r="L32" s="14"/>
      <c r="X32">
        <f t="shared" si="11"/>
        <v>16.216727725719068</v>
      </c>
      <c r="Y32">
        <f t="shared" si="12"/>
        <v>179.11483010764303</v>
      </c>
      <c r="Z32">
        <f t="shared" si="13"/>
        <v>154.53668610264216</v>
      </c>
      <c r="AA32">
        <f t="shared" si="14"/>
        <v>188.58756819293032</v>
      </c>
      <c r="AB32">
        <f t="shared" si="15"/>
        <v>170.06052380236687</v>
      </c>
      <c r="AC32">
        <f t="shared" si="16"/>
        <v>114.88274844884609</v>
      </c>
      <c r="AD32">
        <f t="shared" si="17"/>
        <v>85.382201519038205</v>
      </c>
      <c r="AE32">
        <f t="shared" si="18"/>
        <v>95.200255740640031</v>
      </c>
    </row>
    <row r="33" spans="2:40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40" ht="15.75" thickBo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40" ht="95.25" thickBot="1" x14ac:dyDescent="0.3">
      <c r="B35" s="3" t="s">
        <v>1</v>
      </c>
      <c r="C35" s="4" t="s">
        <v>2</v>
      </c>
      <c r="D35" s="3" t="s">
        <v>3</v>
      </c>
      <c r="E35" s="5" t="s">
        <v>4</v>
      </c>
      <c r="F35" s="5" t="s">
        <v>5</v>
      </c>
      <c r="G35" s="5" t="s">
        <v>6</v>
      </c>
      <c r="H35" s="5" t="s">
        <v>7</v>
      </c>
      <c r="I35" s="5" t="s">
        <v>8</v>
      </c>
      <c r="J35" s="5" t="s">
        <v>9</v>
      </c>
      <c r="K35" s="5" t="s">
        <v>10</v>
      </c>
      <c r="L35" s="6" t="s">
        <v>11</v>
      </c>
      <c r="N35" s="3" t="s">
        <v>3</v>
      </c>
      <c r="O35" s="5" t="s">
        <v>4</v>
      </c>
      <c r="P35" s="5" t="s">
        <v>5</v>
      </c>
      <c r="Q35" s="5" t="s">
        <v>6</v>
      </c>
      <c r="R35" s="5" t="s">
        <v>7</v>
      </c>
      <c r="S35" s="5" t="s">
        <v>8</v>
      </c>
      <c r="T35" s="5" t="s">
        <v>9</v>
      </c>
      <c r="U35" s="5" t="s">
        <v>10</v>
      </c>
      <c r="X35" s="3" t="s">
        <v>3</v>
      </c>
      <c r="Y35" s="5" t="s">
        <v>4</v>
      </c>
      <c r="Z35" s="5" t="s">
        <v>5</v>
      </c>
      <c r="AA35" s="5" t="s">
        <v>6</v>
      </c>
      <c r="AB35" s="5" t="s">
        <v>7</v>
      </c>
      <c r="AC35" s="5" t="s">
        <v>8</v>
      </c>
      <c r="AD35" s="5" t="s">
        <v>9</v>
      </c>
      <c r="AE35" s="5" t="s">
        <v>10</v>
      </c>
      <c r="AG35" s="3" t="s">
        <v>3</v>
      </c>
      <c r="AH35" s="5" t="s">
        <v>4</v>
      </c>
      <c r="AI35" s="5" t="s">
        <v>5</v>
      </c>
      <c r="AJ35" s="5" t="s">
        <v>6</v>
      </c>
      <c r="AK35" s="5" t="s">
        <v>7</v>
      </c>
      <c r="AL35" s="5" t="s">
        <v>8</v>
      </c>
      <c r="AM35" s="5" t="s">
        <v>9</v>
      </c>
      <c r="AN35" s="5" t="s">
        <v>10</v>
      </c>
    </row>
    <row r="36" spans="2:40" ht="18.75" x14ac:dyDescent="0.25">
      <c r="B36" s="34" t="s">
        <v>95</v>
      </c>
      <c r="C36" s="7" t="s">
        <v>96</v>
      </c>
      <c r="D36" s="8">
        <v>0.55564194917678833</v>
      </c>
      <c r="E36" s="9">
        <v>1.1545212268829346</v>
      </c>
      <c r="F36" s="9">
        <v>2.0430197715759277</v>
      </c>
      <c r="G36" s="9">
        <v>0.57293850183486938</v>
      </c>
      <c r="H36" s="9">
        <v>0.58158272504806519</v>
      </c>
      <c r="I36" s="9">
        <v>0.88849854469299316</v>
      </c>
      <c r="J36" s="9">
        <v>1.7695817947387695</v>
      </c>
      <c r="K36" s="9">
        <v>0.50374364852905273</v>
      </c>
      <c r="L36" s="10"/>
      <c r="N36" s="2"/>
      <c r="O36" s="2"/>
      <c r="P36" s="2"/>
      <c r="Q36" s="2"/>
      <c r="R36" s="2"/>
      <c r="S36" s="2"/>
      <c r="T36" s="2"/>
      <c r="U36" s="2"/>
      <c r="X36">
        <f>D36*100/$N$3</f>
        <v>126.98059202571865</v>
      </c>
      <c r="Y36">
        <f>E36*100/$O$3</f>
        <v>135.49481644319647</v>
      </c>
      <c r="Z36">
        <f>F36*100/$P$3</f>
        <v>148.02247131880696</v>
      </c>
      <c r="AA36">
        <f>G36*100/$Q$3</f>
        <v>137.58773663211346</v>
      </c>
      <c r="AB36">
        <f>H36*100/$R$3</f>
        <v>133.49434516526856</v>
      </c>
      <c r="AC36">
        <f>I36*100/$S$3</f>
        <v>168.23436548317744</v>
      </c>
      <c r="AD36">
        <f>J36*100/$T$3</f>
        <v>108.11159378448599</v>
      </c>
      <c r="AE36">
        <f>K36*100/$U$3</f>
        <v>98.788488241830365</v>
      </c>
      <c r="AG36">
        <f>AVERAGE(X36:X47)</f>
        <v>126.53434092632602</v>
      </c>
      <c r="AH36">
        <f t="shared" ref="AH36:AN36" si="19">AVERAGE(Y36:Y47)</f>
        <v>127.06204209489896</v>
      </c>
      <c r="AI36">
        <f t="shared" si="19"/>
        <v>125.98141487971441</v>
      </c>
      <c r="AJ36">
        <f t="shared" si="19"/>
        <v>120.95661023304409</v>
      </c>
      <c r="AK36">
        <f t="shared" si="19"/>
        <v>132.89778524599072</v>
      </c>
      <c r="AL36">
        <f t="shared" si="19"/>
        <v>124.23795027110906</v>
      </c>
      <c r="AM36">
        <f t="shared" si="19"/>
        <v>98.422749948133216</v>
      </c>
      <c r="AN36">
        <f t="shared" si="19"/>
        <v>105.18737847865422</v>
      </c>
    </row>
    <row r="37" spans="2:40" ht="18.75" x14ac:dyDescent="0.25">
      <c r="B37" s="35"/>
      <c r="C37" s="7" t="s">
        <v>97</v>
      </c>
      <c r="D37" s="8">
        <v>0.7743411660194397</v>
      </c>
      <c r="E37" s="9">
        <v>1.0260190963745117</v>
      </c>
      <c r="F37" s="9">
        <v>1.7336699962615967</v>
      </c>
      <c r="G37" s="9">
        <v>0.47804570198059082</v>
      </c>
      <c r="H37" s="9">
        <v>0.5479733943939209</v>
      </c>
      <c r="I37" s="9">
        <v>0.70765089988708496</v>
      </c>
      <c r="J37" s="9">
        <v>1.6897053718566895</v>
      </c>
      <c r="K37" s="9">
        <v>0.53407716751098633</v>
      </c>
      <c r="L37" s="10"/>
      <c r="X37">
        <f t="shared" ref="X37:X47" si="20">D37*100/$N$3</f>
        <v>176.95982068436183</v>
      </c>
      <c r="Y37">
        <f t="shared" ref="Y37:Y47" si="21">E37*100/$O$3</f>
        <v>120.41378356101465</v>
      </c>
      <c r="Z37">
        <f t="shared" ref="Z37:Z47" si="22">F37*100/$P$3</f>
        <v>125.60921870078494</v>
      </c>
      <c r="AA37">
        <f t="shared" ref="AA37:AA47" si="23">G37*100/$Q$3</f>
        <v>114.79980125541694</v>
      </c>
      <c r="AB37">
        <f t="shared" ref="AB37:AB47" si="24">H37*100/$R$3</f>
        <v>125.77978385888318</v>
      </c>
      <c r="AC37">
        <f t="shared" ref="AC37:AC47" si="25">I37*100/$S$3</f>
        <v>133.99144077072128</v>
      </c>
      <c r="AD37">
        <f t="shared" ref="AD37:AD47" si="26">J37*100/$T$3</f>
        <v>103.23158913634818</v>
      </c>
      <c r="AE37">
        <f t="shared" ref="AE37:AE47" si="27">K37*100/$U$3</f>
        <v>104.73715378238906</v>
      </c>
    </row>
    <row r="38" spans="2:40" ht="18.75" x14ac:dyDescent="0.25">
      <c r="B38" s="35"/>
      <c r="C38" s="7" t="s">
        <v>98</v>
      </c>
      <c r="D38" s="8">
        <v>0.54789280891418457</v>
      </c>
      <c r="E38" s="9">
        <v>1.053799033164978</v>
      </c>
      <c r="F38" s="9">
        <v>1.670599102973938</v>
      </c>
      <c r="G38" s="9">
        <v>0.43621340394020081</v>
      </c>
      <c r="H38" s="9">
        <v>0.61758565902709961</v>
      </c>
      <c r="I38" s="9">
        <v>0.61680006980895996</v>
      </c>
      <c r="J38" s="9">
        <v>1.5853109359741211</v>
      </c>
      <c r="K38" s="9">
        <v>0.5860564112663269</v>
      </c>
      <c r="L38" s="10"/>
      <c r="X38">
        <f t="shared" si="20"/>
        <v>125.209684664074</v>
      </c>
      <c r="Y38">
        <f t="shared" si="21"/>
        <v>123.67404188159163</v>
      </c>
      <c r="Z38">
        <f t="shared" si="22"/>
        <v>121.03955685873504</v>
      </c>
      <c r="AA38">
        <f t="shared" si="23"/>
        <v>104.75402638243393</v>
      </c>
      <c r="AB38">
        <f t="shared" si="24"/>
        <v>141.75832531557717</v>
      </c>
      <c r="AC38">
        <f t="shared" si="25"/>
        <v>116.78912587318304</v>
      </c>
      <c r="AD38">
        <f t="shared" si="26"/>
        <v>96.853670421851618</v>
      </c>
      <c r="AE38">
        <f t="shared" si="27"/>
        <v>114.93073324594738</v>
      </c>
    </row>
    <row r="39" spans="2:40" ht="18.75" x14ac:dyDescent="0.25">
      <c r="B39" s="35"/>
      <c r="C39" s="7" t="s">
        <v>55</v>
      </c>
      <c r="D39" s="8">
        <v>0.20706088840961456</v>
      </c>
      <c r="E39" s="9">
        <v>1.1415872573852539</v>
      </c>
      <c r="F39" s="9">
        <v>1.9165093898773193</v>
      </c>
      <c r="G39" s="9">
        <v>0.49813523888587952</v>
      </c>
      <c r="H39" s="9">
        <v>0.64345204830169678</v>
      </c>
      <c r="I39" s="9">
        <v>0.77492213249206543</v>
      </c>
      <c r="J39" s="9">
        <v>1.6788110733032227</v>
      </c>
      <c r="K39" s="9">
        <v>0.56364685297012329</v>
      </c>
      <c r="L39" s="10"/>
      <c r="X39">
        <f t="shared" si="20"/>
        <v>47.319526962602644</v>
      </c>
      <c r="Y39">
        <f t="shared" si="21"/>
        <v>133.97688348348672</v>
      </c>
      <c r="Z39">
        <f t="shared" si="22"/>
        <v>138.85644189165728</v>
      </c>
      <c r="AA39">
        <f t="shared" si="23"/>
        <v>119.62418276221719</v>
      </c>
      <c r="AB39">
        <f t="shared" si="24"/>
        <v>147.69560052903353</v>
      </c>
      <c r="AC39">
        <f t="shared" si="25"/>
        <v>146.72903409618999</v>
      </c>
      <c r="AD39">
        <f t="shared" si="26"/>
        <v>102.56600815937323</v>
      </c>
      <c r="AE39">
        <f t="shared" si="27"/>
        <v>110.53602495987072</v>
      </c>
    </row>
    <row r="40" spans="2:40" ht="18.75" x14ac:dyDescent="0.25">
      <c r="B40" s="35"/>
      <c r="C40" s="7" t="s">
        <v>99</v>
      </c>
      <c r="D40" s="8">
        <v>0.80937927961349487</v>
      </c>
      <c r="E40" s="9">
        <v>0.86844766139984131</v>
      </c>
      <c r="F40" s="9">
        <v>1.5024625062942505</v>
      </c>
      <c r="G40" s="9">
        <v>0.41048231720924377</v>
      </c>
      <c r="H40" s="9">
        <v>0.45796534419059753</v>
      </c>
      <c r="I40" s="9">
        <v>0.63401484489440918</v>
      </c>
      <c r="J40" s="9">
        <v>1.7300553321838379</v>
      </c>
      <c r="K40" s="9">
        <v>0.52733784914016724</v>
      </c>
      <c r="L40" s="10"/>
      <c r="X40">
        <f t="shared" si="20"/>
        <v>184.96706422353154</v>
      </c>
      <c r="Y40">
        <f t="shared" si="21"/>
        <v>101.92117193859632</v>
      </c>
      <c r="Z40">
        <f t="shared" si="22"/>
        <v>108.85759224638919</v>
      </c>
      <c r="AA40">
        <f t="shared" si="23"/>
        <v>98.57486060275771</v>
      </c>
      <c r="AB40">
        <f t="shared" si="24"/>
        <v>105.11966930595824</v>
      </c>
      <c r="AC40">
        <f t="shared" si="25"/>
        <v>120.04868862737627</v>
      </c>
      <c r="AD40">
        <f t="shared" si="26"/>
        <v>105.69674702454445</v>
      </c>
      <c r="AE40">
        <f t="shared" si="27"/>
        <v>103.41551513626879</v>
      </c>
    </row>
    <row r="41" spans="2:40" ht="18.75" x14ac:dyDescent="0.25">
      <c r="B41" s="35"/>
      <c r="C41" s="7" t="s">
        <v>49</v>
      </c>
      <c r="D41" s="8">
        <v>0.70067805051803589</v>
      </c>
      <c r="E41" s="9">
        <v>1.0977345705032349</v>
      </c>
      <c r="F41" s="9">
        <v>1.680419921875</v>
      </c>
      <c r="G41" s="9">
        <v>0.51156246662139893</v>
      </c>
      <c r="H41" s="9">
        <v>0.58617210388183594</v>
      </c>
      <c r="I41" s="9">
        <v>0.58268535137176514</v>
      </c>
      <c r="J41" s="9">
        <v>1.5308071374893188</v>
      </c>
      <c r="K41" s="9">
        <v>0.53398346900939941</v>
      </c>
      <c r="L41" s="10"/>
      <c r="X41">
        <f t="shared" si="20"/>
        <v>160.12562371509907</v>
      </c>
      <c r="Y41">
        <f t="shared" si="21"/>
        <v>128.83032435467598</v>
      </c>
      <c r="Z41">
        <f t="shared" si="22"/>
        <v>121.75110253456974</v>
      </c>
      <c r="AA41">
        <f t="shared" si="23"/>
        <v>122.84865077659845</v>
      </c>
      <c r="AB41">
        <f t="shared" si="24"/>
        <v>134.54777418876463</v>
      </c>
      <c r="AC41">
        <f t="shared" si="25"/>
        <v>110.32961274938626</v>
      </c>
      <c r="AD41">
        <f t="shared" si="26"/>
        <v>93.523791837533182</v>
      </c>
      <c r="AE41">
        <f t="shared" si="27"/>
        <v>104.71877869547863</v>
      </c>
    </row>
    <row r="42" spans="2:40" ht="18.75" x14ac:dyDescent="0.25">
      <c r="B42" s="35"/>
      <c r="C42" s="7" t="s">
        <v>100</v>
      </c>
      <c r="D42" s="8">
        <v>0.13756075501441956</v>
      </c>
      <c r="E42" s="9">
        <v>1.2209972143173218</v>
      </c>
      <c r="F42" s="9">
        <v>1.8627607822418213</v>
      </c>
      <c r="G42" s="9">
        <v>0.59885811805725098</v>
      </c>
      <c r="H42" s="9">
        <v>0.6221390962600708</v>
      </c>
      <c r="I42" s="9">
        <v>0.64176356792449951</v>
      </c>
      <c r="J42" s="9">
        <v>1.5256060361862183</v>
      </c>
      <c r="K42" s="9">
        <v>0.5095335841178894</v>
      </c>
      <c r="L42" s="10"/>
      <c r="X42">
        <f t="shared" si="20"/>
        <v>31.4366943264721</v>
      </c>
      <c r="Y42">
        <f t="shared" si="21"/>
        <v>143.29645014690993</v>
      </c>
      <c r="Z42">
        <f t="shared" si="22"/>
        <v>134.96220560337395</v>
      </c>
      <c r="AA42">
        <f t="shared" si="23"/>
        <v>143.81217663569058</v>
      </c>
      <c r="AB42">
        <f t="shared" si="24"/>
        <v>142.80350443711384</v>
      </c>
      <c r="AC42">
        <f t="shared" si="25"/>
        <v>121.5158846178014</v>
      </c>
      <c r="AD42">
        <f t="shared" si="26"/>
        <v>93.206033510122381</v>
      </c>
      <c r="AE42">
        <f t="shared" si="27"/>
        <v>99.923944709636842</v>
      </c>
    </row>
    <row r="43" spans="2:40" ht="18.75" x14ac:dyDescent="0.25">
      <c r="B43" s="35"/>
      <c r="C43" s="7" t="s">
        <v>57</v>
      </c>
      <c r="D43" s="8">
        <v>0.66140288114547729</v>
      </c>
      <c r="E43" s="9">
        <v>0.98644953966140747</v>
      </c>
      <c r="F43" s="9">
        <v>1.5779894590377808</v>
      </c>
      <c r="G43" s="9">
        <v>0.41492077708244324</v>
      </c>
      <c r="H43" s="9">
        <v>0.57152879238128662</v>
      </c>
      <c r="I43" s="9">
        <v>0.59153991937637329</v>
      </c>
      <c r="J43" s="9">
        <v>1.599665641784668</v>
      </c>
      <c r="K43" s="9">
        <v>0.57937967777252197</v>
      </c>
      <c r="L43" s="10"/>
      <c r="X43">
        <f t="shared" si="20"/>
        <v>151.15008782147794</v>
      </c>
      <c r="Y43">
        <f t="shared" si="21"/>
        <v>115.76989335030278</v>
      </c>
      <c r="Z43">
        <f t="shared" si="22"/>
        <v>114.3297302803997</v>
      </c>
      <c r="AA43">
        <f t="shared" si="23"/>
        <v>99.640730056687303</v>
      </c>
      <c r="AB43">
        <f t="shared" si="24"/>
        <v>131.18660268963643</v>
      </c>
      <c r="AC43">
        <f t="shared" si="25"/>
        <v>112.00619695853386</v>
      </c>
      <c r="AD43">
        <f t="shared" si="26"/>
        <v>97.730663013038821</v>
      </c>
      <c r="AE43">
        <f t="shared" si="27"/>
        <v>113.62136803574057</v>
      </c>
    </row>
    <row r="44" spans="2:40" ht="18.75" x14ac:dyDescent="0.25">
      <c r="B44" s="35"/>
      <c r="C44" s="7" t="s">
        <v>71</v>
      </c>
      <c r="D44" s="8">
        <v>0.73108947277069092</v>
      </c>
      <c r="E44" s="9">
        <v>1.106120228767395</v>
      </c>
      <c r="F44" s="9">
        <v>1.7621006965637207</v>
      </c>
      <c r="G44" s="9">
        <v>0.52640008926391602</v>
      </c>
      <c r="H44" s="9">
        <v>0.579720139503479</v>
      </c>
      <c r="I44" s="9">
        <v>0.65598046779632568</v>
      </c>
      <c r="J44" s="9">
        <v>1.5930463075637817</v>
      </c>
      <c r="K44" s="9">
        <v>0.52410227060317993</v>
      </c>
      <c r="L44" s="10"/>
      <c r="X44">
        <f t="shared" si="20"/>
        <v>167.07553166878668</v>
      </c>
      <c r="Y44">
        <f t="shared" si="21"/>
        <v>129.81446669939959</v>
      </c>
      <c r="Z44">
        <f t="shared" si="22"/>
        <v>127.6691021040662</v>
      </c>
      <c r="AA44">
        <f t="shared" si="23"/>
        <v>126.41181664841082</v>
      </c>
      <c r="AB44">
        <f t="shared" si="24"/>
        <v>133.06681417633095</v>
      </c>
      <c r="AC44">
        <f t="shared" si="25"/>
        <v>124.20780926231613</v>
      </c>
      <c r="AD44">
        <f t="shared" si="26"/>
        <v>97.326258551747529</v>
      </c>
      <c r="AE44">
        <f t="shared" si="27"/>
        <v>102.78099018852993</v>
      </c>
    </row>
    <row r="45" spans="2:40" ht="18.75" x14ac:dyDescent="0.25">
      <c r="B45" s="35"/>
      <c r="C45" s="7" t="s">
        <v>59</v>
      </c>
      <c r="D45" s="8">
        <v>0.25690320134162903</v>
      </c>
      <c r="E45" s="9">
        <v>0.9385489821434021</v>
      </c>
      <c r="F45" s="9">
        <v>1.5138331651687622</v>
      </c>
      <c r="G45" s="9">
        <v>0.40380859375</v>
      </c>
      <c r="H45" s="9">
        <v>0.5347403883934021</v>
      </c>
      <c r="I45" s="9">
        <v>0.57528418302536011</v>
      </c>
      <c r="J45" s="9">
        <v>1.6129505634307861</v>
      </c>
      <c r="K45" s="9">
        <v>0.56975221633911133</v>
      </c>
      <c r="L45" s="10"/>
      <c r="X45">
        <f t="shared" si="20"/>
        <v>58.709967179391661</v>
      </c>
      <c r="Y45">
        <f t="shared" si="21"/>
        <v>110.1482754040032</v>
      </c>
      <c r="Z45">
        <f t="shared" si="22"/>
        <v>109.6814281438901</v>
      </c>
      <c r="AA45">
        <f t="shared" si="23"/>
        <v>96.972206037345671</v>
      </c>
      <c r="AB45">
        <f t="shared" si="24"/>
        <v>122.74232866201272</v>
      </c>
      <c r="AC45">
        <f t="shared" si="25"/>
        <v>108.92822512975673</v>
      </c>
      <c r="AD45">
        <f t="shared" si="26"/>
        <v>98.542297748847048</v>
      </c>
      <c r="AE45">
        <f t="shared" si="27"/>
        <v>111.73333954468099</v>
      </c>
    </row>
    <row r="46" spans="2:40" ht="18.75" x14ac:dyDescent="0.25">
      <c r="B46" s="35"/>
      <c r="C46" s="7" t="s">
        <v>52</v>
      </c>
      <c r="D46" s="8">
        <v>0.64135855436325073</v>
      </c>
      <c r="E46" s="9">
        <v>1.3476126194000244</v>
      </c>
      <c r="F46" s="9">
        <v>1.9690271615982056</v>
      </c>
      <c r="G46" s="9">
        <v>0.669516921043396</v>
      </c>
      <c r="H46" s="9">
        <v>0.67809569835662842</v>
      </c>
      <c r="I46" s="9">
        <v>0.62141454219818115</v>
      </c>
      <c r="J46" s="9">
        <v>1.4611225128173828</v>
      </c>
      <c r="K46" s="9">
        <v>0.50318294763565063</v>
      </c>
      <c r="L46" s="10"/>
      <c r="X46">
        <f t="shared" si="20"/>
        <v>146.56936729572391</v>
      </c>
      <c r="Y46">
        <f t="shared" si="21"/>
        <v>158.1560565976983</v>
      </c>
      <c r="Z46">
        <f t="shared" si="22"/>
        <v>142.66150069061646</v>
      </c>
      <c r="AA46">
        <f t="shared" si="23"/>
        <v>160.78046336256182</v>
      </c>
      <c r="AB46">
        <f t="shared" si="24"/>
        <v>155.64757568069507</v>
      </c>
      <c r="AC46">
        <f t="shared" si="25"/>
        <v>117.66286150176363</v>
      </c>
      <c r="AD46">
        <f t="shared" si="26"/>
        <v>89.266449307249701</v>
      </c>
      <c r="AE46">
        <f t="shared" si="27"/>
        <v>98.678529945032409</v>
      </c>
    </row>
    <row r="47" spans="2:40" ht="19.5" thickBot="1" x14ac:dyDescent="0.3">
      <c r="B47" s="36"/>
      <c r="C47" s="11" t="s">
        <v>61</v>
      </c>
      <c r="D47" s="12">
        <v>0.62096190452575684</v>
      </c>
      <c r="E47" s="13">
        <v>1.0501717329025269</v>
      </c>
      <c r="F47" s="13">
        <v>1.6332930326461792</v>
      </c>
      <c r="G47" s="13">
        <v>0.52332216501235962</v>
      </c>
      <c r="H47" s="13">
        <v>0.52684956789016724</v>
      </c>
      <c r="I47" s="13">
        <v>0.58312129974365234</v>
      </c>
      <c r="J47" s="13">
        <v>1.5552628040313721</v>
      </c>
      <c r="K47" s="13">
        <v>0.50167942047119141</v>
      </c>
      <c r="L47" s="14"/>
      <c r="X47">
        <f t="shared" si="20"/>
        <v>141.90813054867223</v>
      </c>
      <c r="Y47">
        <f t="shared" si="21"/>
        <v>123.24834127791186</v>
      </c>
      <c r="Z47">
        <f t="shared" si="22"/>
        <v>118.336628183283</v>
      </c>
      <c r="AA47">
        <f t="shared" si="23"/>
        <v>125.67267164429519</v>
      </c>
      <c r="AB47">
        <f t="shared" si="24"/>
        <v>120.93109894261389</v>
      </c>
      <c r="AC47">
        <f t="shared" si="25"/>
        <v>110.41215818310243</v>
      </c>
      <c r="AD47">
        <f t="shared" si="26"/>
        <v>95.017896882456299</v>
      </c>
      <c r="AE47">
        <f t="shared" si="27"/>
        <v>98.383675258444967</v>
      </c>
    </row>
    <row r="48" spans="2:40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40" ht="15.75" thickBot="1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40" ht="95.25" thickBot="1" x14ac:dyDescent="0.3">
      <c r="B50" s="3" t="s">
        <v>1</v>
      </c>
      <c r="C50" s="4" t="s">
        <v>2</v>
      </c>
      <c r="D50" s="3" t="s">
        <v>3</v>
      </c>
      <c r="E50" s="5" t="s">
        <v>4</v>
      </c>
      <c r="F50" s="5" t="s">
        <v>5</v>
      </c>
      <c r="G50" s="5" t="s">
        <v>6</v>
      </c>
      <c r="H50" s="5" t="s">
        <v>7</v>
      </c>
      <c r="I50" s="5" t="s">
        <v>8</v>
      </c>
      <c r="J50" s="5" t="s">
        <v>9</v>
      </c>
      <c r="K50" s="5" t="s">
        <v>10</v>
      </c>
      <c r="L50" s="6" t="s">
        <v>11</v>
      </c>
      <c r="N50" s="3" t="s">
        <v>3</v>
      </c>
      <c r="O50" s="5" t="s">
        <v>4</v>
      </c>
      <c r="P50" s="5" t="s">
        <v>5</v>
      </c>
      <c r="Q50" s="5" t="s">
        <v>6</v>
      </c>
      <c r="R50" s="5" t="s">
        <v>7</v>
      </c>
      <c r="S50" s="5" t="s">
        <v>8</v>
      </c>
      <c r="T50" s="5" t="s">
        <v>9</v>
      </c>
      <c r="U50" s="5" t="s">
        <v>10</v>
      </c>
      <c r="X50" s="3" t="s">
        <v>3</v>
      </c>
      <c r="Y50" s="5" t="s">
        <v>4</v>
      </c>
      <c r="Z50" s="5" t="s">
        <v>5</v>
      </c>
      <c r="AA50" s="5" t="s">
        <v>6</v>
      </c>
      <c r="AB50" s="5" t="s">
        <v>7</v>
      </c>
      <c r="AC50" s="5" t="s">
        <v>8</v>
      </c>
      <c r="AD50" s="5" t="s">
        <v>9</v>
      </c>
      <c r="AE50" s="5" t="s">
        <v>10</v>
      </c>
      <c r="AG50" s="3" t="s">
        <v>3</v>
      </c>
      <c r="AH50" s="5" t="s">
        <v>4</v>
      </c>
      <c r="AI50" s="5" t="s">
        <v>5</v>
      </c>
      <c r="AJ50" s="5" t="s">
        <v>6</v>
      </c>
      <c r="AK50" s="5" t="s">
        <v>7</v>
      </c>
      <c r="AL50" s="5" t="s">
        <v>8</v>
      </c>
      <c r="AM50" s="5" t="s">
        <v>9</v>
      </c>
      <c r="AN50" s="5" t="s">
        <v>10</v>
      </c>
    </row>
    <row r="51" spans="2:40" ht="18.75" x14ac:dyDescent="0.25">
      <c r="B51" s="34" t="s">
        <v>101</v>
      </c>
      <c r="C51" s="7" t="s">
        <v>14</v>
      </c>
      <c r="D51" s="8">
        <v>0.34795647859573364</v>
      </c>
      <c r="E51" s="9">
        <v>0.40816029906272888</v>
      </c>
      <c r="F51" s="9">
        <v>1.0341769456863403</v>
      </c>
      <c r="G51" s="9">
        <v>0.1910969614982605</v>
      </c>
      <c r="H51" s="9">
        <v>0.21706333756446838</v>
      </c>
      <c r="I51" s="9">
        <v>0.62601661682128906</v>
      </c>
      <c r="J51" s="9">
        <v>2.5337519645690918</v>
      </c>
      <c r="K51" s="9">
        <v>0.53180903196334839</v>
      </c>
      <c r="L51" s="10"/>
      <c r="N51" s="2"/>
      <c r="O51" s="2"/>
      <c r="P51" s="2"/>
      <c r="Q51" s="2"/>
      <c r="R51" s="2"/>
      <c r="S51" s="2"/>
      <c r="T51" s="2"/>
      <c r="U51" s="2"/>
      <c r="X51">
        <f>D51*100/$N$3</f>
        <v>79.518329594680495</v>
      </c>
      <c r="Y51">
        <f>E51*100/$O$3</f>
        <v>47.901765262660057</v>
      </c>
      <c r="Z51">
        <f>F51*100/$P$3</f>
        <v>74.928999420962541</v>
      </c>
      <c r="AA51">
        <f>G51*100/$Q$3</f>
        <v>45.890786403106432</v>
      </c>
      <c r="AB51">
        <f>H51*100/$R$3</f>
        <v>49.823914740867778</v>
      </c>
      <c r="AC51">
        <f>I51*100/$S$3</f>
        <v>118.53424965287456</v>
      </c>
      <c r="AD51">
        <f>J51*100/$T$3</f>
        <v>154.79813589773903</v>
      </c>
      <c r="AE51">
        <f>K51*100/$U$3</f>
        <v>104.29235277589898</v>
      </c>
      <c r="AG51">
        <f>AVERAGE(X51:X60)</f>
        <v>70.106803504819339</v>
      </c>
      <c r="AH51">
        <f t="shared" ref="AH51:AN51" si="28">AVERAGE(Y51:Y60)</f>
        <v>61.243682187106117</v>
      </c>
      <c r="AI51">
        <f t="shared" si="28"/>
        <v>101.03223301001319</v>
      </c>
      <c r="AJ51">
        <f t="shared" si="28"/>
        <v>59.500293254621781</v>
      </c>
      <c r="AK51">
        <f t="shared" si="28"/>
        <v>62.910061776810821</v>
      </c>
      <c r="AL51">
        <f t="shared" si="28"/>
        <v>165.22637105489437</v>
      </c>
      <c r="AM51">
        <f t="shared" si="28"/>
        <v>163.56511946800492</v>
      </c>
      <c r="AN51">
        <f t="shared" si="28"/>
        <v>103.42344962036218</v>
      </c>
    </row>
    <row r="52" spans="2:40" ht="18.75" x14ac:dyDescent="0.25">
      <c r="B52" s="35"/>
      <c r="C52" s="7" t="s">
        <v>35</v>
      </c>
      <c r="D52" s="8">
        <v>0.46454215049743652</v>
      </c>
      <c r="E52" s="9">
        <v>0.50881022214889526</v>
      </c>
      <c r="F52" s="9">
        <v>1.4675806760787964</v>
      </c>
      <c r="G52" s="9">
        <v>0.24668364226818085</v>
      </c>
      <c r="H52" s="9">
        <v>0.26212656497955322</v>
      </c>
      <c r="I52" s="9">
        <v>0.95877045392990112</v>
      </c>
      <c r="J52" s="9">
        <v>2.8843381404876709</v>
      </c>
      <c r="K52" s="9">
        <v>0.51517552137374878</v>
      </c>
      <c r="L52" s="10"/>
      <c r="X52">
        <f t="shared" ref="X52:X60" si="29">D52*100/$N$3</f>
        <v>106.16159809110606</v>
      </c>
      <c r="Y52">
        <f t="shared" ref="Y52:Y60" si="30">E52*100/$O$3</f>
        <v>59.71405813006939</v>
      </c>
      <c r="Z52">
        <f t="shared" ref="Z52:Z60" si="31">F52*100/$P$3</f>
        <v>106.33030651746463</v>
      </c>
      <c r="AA52">
        <f t="shared" ref="AA52:AA60" si="32">G52*100/$Q$3</f>
        <v>59.23959359538248</v>
      </c>
      <c r="AB52">
        <f t="shared" ref="AB52:AB60" si="33">H52*100/$R$3</f>
        <v>60.167561097133195</v>
      </c>
      <c r="AC52">
        <f t="shared" ref="AC52:AC60" si="34">I52*100/$S$3</f>
        <v>181.54012735794518</v>
      </c>
      <c r="AD52">
        <f t="shared" ref="AD52:AD60" si="35">J52*100/$T$3</f>
        <v>176.2169990155985</v>
      </c>
      <c r="AE52">
        <f t="shared" ref="AE52:AE60" si="36">K52*100/$U$3</f>
        <v>101.03037742375464</v>
      </c>
    </row>
    <row r="53" spans="2:40" ht="18.75" x14ac:dyDescent="0.25">
      <c r="B53" s="35"/>
      <c r="C53" s="7" t="s">
        <v>30</v>
      </c>
      <c r="D53" s="8">
        <v>0.28671926259994507</v>
      </c>
      <c r="E53" s="9">
        <v>0.70980650186538696</v>
      </c>
      <c r="F53" s="9">
        <v>1.8759093284606934</v>
      </c>
      <c r="G53" s="9">
        <v>0.346323162317276</v>
      </c>
      <c r="H53" s="9">
        <v>0.36348333954811096</v>
      </c>
      <c r="I53" s="9">
        <v>1.1661028861999512</v>
      </c>
      <c r="J53" s="9">
        <v>2.6428461074829102</v>
      </c>
      <c r="K53" s="9">
        <v>0.51208794116973877</v>
      </c>
      <c r="L53" s="10"/>
      <c r="X53">
        <f t="shared" si="29"/>
        <v>65.523817566435525</v>
      </c>
      <c r="Y53">
        <f t="shared" si="30"/>
        <v>83.303017251661061</v>
      </c>
      <c r="Z53">
        <f t="shared" si="31"/>
        <v>135.91485438957031</v>
      </c>
      <c r="AA53">
        <f t="shared" si="32"/>
        <v>83.16742528894234</v>
      </c>
      <c r="AB53">
        <f t="shared" si="33"/>
        <v>83.432619817670542</v>
      </c>
      <c r="AC53">
        <f t="shared" si="34"/>
        <v>220.79786210087389</v>
      </c>
      <c r="AD53">
        <f t="shared" si="35"/>
        <v>161.46318054163837</v>
      </c>
      <c r="AE53">
        <f t="shared" si="36"/>
        <v>100.42487622970444</v>
      </c>
    </row>
    <row r="54" spans="2:40" ht="18.75" x14ac:dyDescent="0.25">
      <c r="B54" s="35"/>
      <c r="C54" s="7" t="s">
        <v>36</v>
      </c>
      <c r="D54" s="8">
        <v>0.44210928678512573</v>
      </c>
      <c r="E54" s="9">
        <v>0.53643840551376343</v>
      </c>
      <c r="F54" s="9">
        <v>1.7059582471847534</v>
      </c>
      <c r="G54" s="9">
        <v>0.27486264705657959</v>
      </c>
      <c r="H54" s="9">
        <v>0.26157575845718384</v>
      </c>
      <c r="I54" s="9">
        <v>1.1695199012756348</v>
      </c>
      <c r="J54" s="9">
        <v>3.1801567077636719</v>
      </c>
      <c r="K54" s="9">
        <v>0.48761564493179321</v>
      </c>
      <c r="L54" s="10"/>
      <c r="X54">
        <f t="shared" si="29"/>
        <v>101.03502634964245</v>
      </c>
      <c r="Y54">
        <f t="shared" si="30"/>
        <v>62.956506641638732</v>
      </c>
      <c r="Z54">
        <f t="shared" si="31"/>
        <v>123.60142531572293</v>
      </c>
      <c r="AA54">
        <f t="shared" si="32"/>
        <v>66.006612179339882</v>
      </c>
      <c r="AB54">
        <f t="shared" si="33"/>
        <v>60.041131007569611</v>
      </c>
      <c r="AC54">
        <f t="shared" si="34"/>
        <v>221.44486300654529</v>
      </c>
      <c r="AD54">
        <f t="shared" si="35"/>
        <v>194.28986621751997</v>
      </c>
      <c r="AE54">
        <f t="shared" si="36"/>
        <v>95.625647184906981</v>
      </c>
    </row>
    <row r="55" spans="2:40" ht="18.75" x14ac:dyDescent="0.25">
      <c r="B55" s="35"/>
      <c r="C55" s="7" t="s">
        <v>102</v>
      </c>
      <c r="D55" s="8">
        <v>0.23178203403949738</v>
      </c>
      <c r="E55" s="9">
        <v>0.42688339948654175</v>
      </c>
      <c r="F55" s="9">
        <v>1.1828820705413818</v>
      </c>
      <c r="G55" s="9">
        <v>0.21314656734466553</v>
      </c>
      <c r="H55" s="9">
        <v>0.21373683214187622</v>
      </c>
      <c r="I55" s="9">
        <v>0.75599867105484009</v>
      </c>
      <c r="J55" s="9">
        <v>2.7709722518920898</v>
      </c>
      <c r="K55" s="9">
        <v>0.50069135427474976</v>
      </c>
      <c r="L55" s="10"/>
      <c r="X55">
        <f t="shared" si="29"/>
        <v>52.969038689151134</v>
      </c>
      <c r="Y55">
        <f t="shared" si="30"/>
        <v>50.099111657079611</v>
      </c>
      <c r="Z55">
        <f t="shared" si="31"/>
        <v>85.703099791922625</v>
      </c>
      <c r="AA55">
        <f t="shared" si="32"/>
        <v>51.185866681916991</v>
      </c>
      <c r="AB55">
        <f t="shared" si="33"/>
        <v>49.060361003880573</v>
      </c>
      <c r="AC55">
        <f t="shared" si="34"/>
        <v>143.14593703131297</v>
      </c>
      <c r="AD55">
        <f t="shared" si="35"/>
        <v>169.29097449765749</v>
      </c>
      <c r="AE55">
        <f t="shared" si="36"/>
        <v>98.189906927838024</v>
      </c>
    </row>
    <row r="56" spans="2:40" ht="18.75" x14ac:dyDescent="0.25">
      <c r="B56" s="35"/>
      <c r="C56" s="7" t="s">
        <v>103</v>
      </c>
      <c r="D56" s="8">
        <v>0.19555966556072235</v>
      </c>
      <c r="E56" s="9">
        <v>0.64149141311645508</v>
      </c>
      <c r="F56" s="9">
        <v>1.5725516080856323</v>
      </c>
      <c r="G56" s="9">
        <v>0.2914455235004425</v>
      </c>
      <c r="H56" s="9">
        <v>0.35004588961601257</v>
      </c>
      <c r="I56" s="9">
        <v>0.93106019496917725</v>
      </c>
      <c r="J56" s="9">
        <v>2.4513993263244629</v>
      </c>
      <c r="K56" s="9">
        <v>0.54567509889602661</v>
      </c>
      <c r="L56" s="10"/>
      <c r="X56">
        <f t="shared" si="29"/>
        <v>44.691157940904844</v>
      </c>
      <c r="Y56">
        <f t="shared" si="30"/>
        <v>75.285546290708552</v>
      </c>
      <c r="Z56">
        <f t="shared" si="31"/>
        <v>113.93574283700876</v>
      </c>
      <c r="AA56">
        <f t="shared" si="32"/>
        <v>69.988890258844265</v>
      </c>
      <c r="AB56">
        <f t="shared" si="33"/>
        <v>80.348237317780601</v>
      </c>
      <c r="AC56">
        <f t="shared" si="34"/>
        <v>176.29327820835795</v>
      </c>
      <c r="AD56">
        <f t="shared" si="35"/>
        <v>149.76684827969572</v>
      </c>
      <c r="AE56">
        <f t="shared" si="36"/>
        <v>107.01160848093703</v>
      </c>
    </row>
    <row r="57" spans="2:40" ht="18.75" x14ac:dyDescent="0.25">
      <c r="B57" s="35"/>
      <c r="C57" s="7" t="s">
        <v>104</v>
      </c>
      <c r="D57" s="8">
        <v>0.17860817909240723</v>
      </c>
      <c r="E57" s="9">
        <v>0.60459631681442261</v>
      </c>
      <c r="F57" s="9">
        <v>1.4510331153869629</v>
      </c>
      <c r="G57" s="9">
        <v>0.30650404095649719</v>
      </c>
      <c r="H57" s="9">
        <v>0.29809227585792542</v>
      </c>
      <c r="I57" s="9">
        <v>0.84643679857254028</v>
      </c>
      <c r="J57" s="9">
        <v>2.40000319480896</v>
      </c>
      <c r="K57" s="9">
        <v>0.49304348230361938</v>
      </c>
      <c r="L57" s="10"/>
      <c r="X57">
        <f t="shared" si="29"/>
        <v>40.817242750283135</v>
      </c>
      <c r="Y57">
        <f t="shared" si="30"/>
        <v>70.955531229318225</v>
      </c>
      <c r="Z57">
        <f t="shared" si="31"/>
        <v>105.13138966801401</v>
      </c>
      <c r="AA57">
        <f t="shared" si="32"/>
        <v>73.605102692078304</v>
      </c>
      <c r="AB57">
        <f t="shared" si="33"/>
        <v>68.422997194749186</v>
      </c>
      <c r="AC57">
        <f t="shared" si="34"/>
        <v>160.2701080153906</v>
      </c>
      <c r="AD57">
        <f t="shared" si="35"/>
        <v>146.62683084223201</v>
      </c>
      <c r="AE57">
        <f t="shared" si="36"/>
        <v>96.690093059214206</v>
      </c>
    </row>
    <row r="58" spans="2:40" ht="18.75" x14ac:dyDescent="0.25">
      <c r="B58" s="35"/>
      <c r="C58" s="7" t="s">
        <v>33</v>
      </c>
      <c r="D58" s="8">
        <v>0.37010011076927185</v>
      </c>
      <c r="E58" s="9">
        <v>0.51138734817504883</v>
      </c>
      <c r="F58" s="9">
        <v>1.492104172706604</v>
      </c>
      <c r="G58" s="9">
        <v>0.23806259036064148</v>
      </c>
      <c r="H58" s="9">
        <v>0.27332475781440735</v>
      </c>
      <c r="I58" s="9">
        <v>0.98071682453155518</v>
      </c>
      <c r="J58" s="9">
        <v>2.9177572727203369</v>
      </c>
      <c r="K58" s="9">
        <v>0.53447693586349487</v>
      </c>
      <c r="L58" s="10"/>
      <c r="X58">
        <f t="shared" si="29"/>
        <v>84.578803389291338</v>
      </c>
      <c r="Y58">
        <f t="shared" si="30"/>
        <v>60.016510098672356</v>
      </c>
      <c r="Z58">
        <f t="shared" si="31"/>
        <v>108.10710213478086</v>
      </c>
      <c r="AA58">
        <f t="shared" si="32"/>
        <v>57.169299810713468</v>
      </c>
      <c r="AB58">
        <f t="shared" si="33"/>
        <v>62.737952814665221</v>
      </c>
      <c r="AC58">
        <f t="shared" si="34"/>
        <v>185.69560263123748</v>
      </c>
      <c r="AD58">
        <f t="shared" si="35"/>
        <v>178.25872190137298</v>
      </c>
      <c r="AE58">
        <f t="shared" si="36"/>
        <v>104.81555181540955</v>
      </c>
    </row>
    <row r="59" spans="2:40" ht="18.75" x14ac:dyDescent="0.25">
      <c r="B59" s="35"/>
      <c r="C59" s="7" t="s">
        <v>105</v>
      </c>
      <c r="D59" s="8">
        <v>0.43154245615005493</v>
      </c>
      <c r="E59" s="9">
        <v>0.4199238121509552</v>
      </c>
      <c r="F59" s="9">
        <v>1.1968969106674194</v>
      </c>
      <c r="G59" s="9">
        <v>0.16632859408855438</v>
      </c>
      <c r="H59" s="9">
        <v>0.25359523296356201</v>
      </c>
      <c r="I59" s="9">
        <v>0.77697312831878662</v>
      </c>
      <c r="J59" s="9">
        <v>2.8502717018127441</v>
      </c>
      <c r="K59" s="9">
        <v>0.60390770435333252</v>
      </c>
      <c r="L59" s="10"/>
      <c r="X59">
        <f t="shared" si="29"/>
        <v>98.620193538936363</v>
      </c>
      <c r="Y59">
        <f t="shared" si="30"/>
        <v>49.282333250066998</v>
      </c>
      <c r="Z59">
        <f t="shared" si="31"/>
        <v>86.718513983922264</v>
      </c>
      <c r="AA59">
        <f t="shared" si="32"/>
        <v>39.942811880430241</v>
      </c>
      <c r="AB59">
        <f t="shared" si="33"/>
        <v>58.209310736845907</v>
      </c>
      <c r="AC59">
        <f t="shared" si="34"/>
        <v>147.11738361412455</v>
      </c>
      <c r="AD59">
        <f t="shared" si="35"/>
        <v>174.13572931071238</v>
      </c>
      <c r="AE59">
        <f t="shared" si="36"/>
        <v>118.43152628299431</v>
      </c>
    </row>
    <row r="60" spans="2:40" ht="19.5" thickBot="1" x14ac:dyDescent="0.3">
      <c r="B60" s="36"/>
      <c r="C60" s="11" t="s">
        <v>106</v>
      </c>
      <c r="D60" s="12">
        <v>0.11881539970636368</v>
      </c>
      <c r="E60" s="13">
        <v>0.45094037055969238</v>
      </c>
      <c r="F60" s="13">
        <v>0.96546870470046997</v>
      </c>
      <c r="G60" s="13">
        <v>0.20323866605758667</v>
      </c>
      <c r="H60" s="13">
        <v>0.24770170450210571</v>
      </c>
      <c r="I60" s="13">
        <v>0.51452833414077759</v>
      </c>
      <c r="J60" s="13">
        <v>2.1410119533538818</v>
      </c>
      <c r="K60" s="13">
        <v>0.54930037260055542</v>
      </c>
      <c r="L60" s="14"/>
      <c r="X60">
        <f t="shared" si="29"/>
        <v>27.152827137761975</v>
      </c>
      <c r="Y60">
        <f t="shared" si="30"/>
        <v>52.922442059186068</v>
      </c>
      <c r="Z60">
        <f t="shared" si="31"/>
        <v>69.95089604076297</v>
      </c>
      <c r="AA60">
        <f t="shared" si="32"/>
        <v>48.806543755463565</v>
      </c>
      <c r="AB60">
        <f t="shared" si="33"/>
        <v>56.85653203694563</v>
      </c>
      <c r="AC60">
        <f t="shared" si="34"/>
        <v>97.424298930281253</v>
      </c>
      <c r="AD60">
        <f t="shared" si="35"/>
        <v>130.80390817588273</v>
      </c>
      <c r="AE60">
        <f t="shared" si="36"/>
        <v>107.72255602296367</v>
      </c>
    </row>
    <row r="62" spans="2:40" ht="19.5" thickBot="1" x14ac:dyDescent="0.35">
      <c r="B62" s="37" t="s">
        <v>107</v>
      </c>
      <c r="C62" s="37"/>
      <c r="D62" s="37"/>
      <c r="E62" s="37"/>
      <c r="F62" s="37"/>
      <c r="G62" s="37"/>
    </row>
    <row r="63" spans="2:40" ht="48" thickBot="1" x14ac:dyDescent="0.3">
      <c r="B63" s="15" t="s">
        <v>75</v>
      </c>
      <c r="C63" s="15" t="s">
        <v>76</v>
      </c>
      <c r="D63" s="16" t="s">
        <v>77</v>
      </c>
      <c r="E63" s="17" t="s">
        <v>78</v>
      </c>
      <c r="F63" s="16" t="s">
        <v>79</v>
      </c>
      <c r="G63" s="18" t="s">
        <v>78</v>
      </c>
    </row>
    <row r="64" spans="2:40" ht="15.75" x14ac:dyDescent="0.25">
      <c r="B64" s="19">
        <v>1</v>
      </c>
      <c r="C64" s="20">
        <v>1.33214286</v>
      </c>
      <c r="D64" s="21">
        <v>1.4553856364547406</v>
      </c>
      <c r="E64" s="22">
        <v>0.1993544091156409</v>
      </c>
      <c r="F64" s="21">
        <v>2.4836089718193026</v>
      </c>
      <c r="G64" s="22">
        <v>0.28027719573777193</v>
      </c>
    </row>
    <row r="65" spans="2:7" ht="15.75" x14ac:dyDescent="0.25">
      <c r="B65" s="23">
        <v>2</v>
      </c>
      <c r="C65" s="24">
        <v>7.8939035133333304</v>
      </c>
      <c r="D65" s="25">
        <v>1.3246110443639478</v>
      </c>
      <c r="E65" s="26">
        <v>0.17015972239873239</v>
      </c>
      <c r="F65" s="25">
        <v>2.0376261954218964</v>
      </c>
      <c r="G65" s="26">
        <v>0.18163561968606931</v>
      </c>
    </row>
    <row r="66" spans="2:7" ht="15.75" x14ac:dyDescent="0.25">
      <c r="B66" s="23">
        <v>3</v>
      </c>
      <c r="C66" s="24">
        <v>14.453987919999999</v>
      </c>
      <c r="D66" s="25">
        <v>1.2896579981651053</v>
      </c>
      <c r="E66" s="26">
        <v>0.16890276459555759</v>
      </c>
      <c r="F66" s="25">
        <v>1.99479794049452</v>
      </c>
      <c r="G66" s="26">
        <v>0.17663935649374216</v>
      </c>
    </row>
    <row r="67" spans="2:7" ht="15.75" x14ac:dyDescent="0.25">
      <c r="B67" s="23">
        <v>4</v>
      </c>
      <c r="C67" s="24">
        <v>22.166538318333298</v>
      </c>
      <c r="D67" s="25">
        <v>1.1531225600461676</v>
      </c>
      <c r="E67" s="26">
        <v>0.1429993468359447</v>
      </c>
      <c r="F67" s="25">
        <v>2.0651818830612019</v>
      </c>
      <c r="G67" s="26">
        <v>0.20296709452381473</v>
      </c>
    </row>
    <row r="68" spans="2:7" ht="15.75" x14ac:dyDescent="0.25">
      <c r="B68" s="23">
        <v>5</v>
      </c>
      <c r="C68" s="24">
        <v>29.8109614</v>
      </c>
      <c r="D68" s="25">
        <v>0.98979356546787645</v>
      </c>
      <c r="E68" s="26">
        <v>0.12986869050865529</v>
      </c>
      <c r="F68" s="25">
        <v>2.2439267598867385</v>
      </c>
      <c r="G68" s="26">
        <v>0.20178278245850889</v>
      </c>
    </row>
    <row r="69" spans="2:7" ht="15.75" x14ac:dyDescent="0.25">
      <c r="B69" s="23">
        <v>6</v>
      </c>
      <c r="C69" s="24">
        <v>37.424230186666698</v>
      </c>
      <c r="D69" s="25">
        <v>0.85399705644944524</v>
      </c>
      <c r="E69" s="26">
        <v>0.13122945574482922</v>
      </c>
      <c r="F69" s="25">
        <v>2.298157162268224</v>
      </c>
      <c r="G69" s="26">
        <v>0.20827959440981744</v>
      </c>
    </row>
    <row r="70" spans="2:7" ht="15.75" x14ac:dyDescent="0.25">
      <c r="B70" s="23">
        <v>7</v>
      </c>
      <c r="C70" s="24">
        <v>45.1762426833333</v>
      </c>
      <c r="D70" s="25">
        <v>1.761868771824024</v>
      </c>
      <c r="E70" s="26">
        <v>0.30724045978949582</v>
      </c>
      <c r="F70" s="25">
        <v>2.3767198903692468</v>
      </c>
      <c r="G70" s="26">
        <v>0.39917895374866991</v>
      </c>
    </row>
    <row r="71" spans="2:7" ht="15.75" x14ac:dyDescent="0.25">
      <c r="B71" s="23">
        <v>8</v>
      </c>
      <c r="C71" s="24">
        <v>52.789450616666699</v>
      </c>
      <c r="D71" s="25">
        <v>1.8177894196856927</v>
      </c>
      <c r="E71" s="26">
        <v>0.24518539279147303</v>
      </c>
      <c r="F71" s="25">
        <v>2.6787393131199408</v>
      </c>
      <c r="G71" s="26">
        <v>0.30401545294994053</v>
      </c>
    </row>
    <row r="72" spans="2:7" ht="15.75" x14ac:dyDescent="0.25">
      <c r="B72" s="23">
        <v>9</v>
      </c>
      <c r="C72" s="24">
        <v>60.403802798333302</v>
      </c>
      <c r="D72" s="25">
        <v>1.8141051213194193</v>
      </c>
      <c r="E72" s="26">
        <v>0.2378318322235255</v>
      </c>
      <c r="F72" s="25">
        <v>2.7112518305159403</v>
      </c>
      <c r="G72" s="26">
        <v>0.24511216983932624</v>
      </c>
    </row>
    <row r="73" spans="2:7" ht="15.75" x14ac:dyDescent="0.25">
      <c r="B73" s="23">
        <v>10</v>
      </c>
      <c r="C73" s="24">
        <v>68.137024421666695</v>
      </c>
      <c r="D73" s="25">
        <v>1.1203907656934893</v>
      </c>
      <c r="E73" s="26">
        <v>0.14993982102470538</v>
      </c>
      <c r="F73" s="25">
        <v>2.5093348141799976</v>
      </c>
      <c r="G73" s="26">
        <v>0.22263456106771451</v>
      </c>
    </row>
    <row r="74" spans="2:7" ht="15.75" x14ac:dyDescent="0.25">
      <c r="B74" s="23">
        <v>11</v>
      </c>
      <c r="C74" s="24">
        <v>75.750909911666696</v>
      </c>
      <c r="D74" s="25">
        <v>0.67117411129474958</v>
      </c>
      <c r="E74" s="26">
        <v>0.15676459000843659</v>
      </c>
      <c r="F74" s="25">
        <v>2.4018344626028449</v>
      </c>
      <c r="G74" s="26">
        <v>0.19852546394083309</v>
      </c>
    </row>
    <row r="75" spans="2:7" ht="16.5" thickBot="1" x14ac:dyDescent="0.3">
      <c r="B75" s="27">
        <v>12</v>
      </c>
      <c r="C75" s="28">
        <v>83.359610978333293</v>
      </c>
      <c r="D75" s="29">
        <v>0.4375802153802249</v>
      </c>
      <c r="E75" s="30">
        <v>0.18455772273495605</v>
      </c>
      <c r="F75" s="29">
        <v>2.2998794844559334</v>
      </c>
      <c r="G75" s="30">
        <v>0.2076732111002233</v>
      </c>
    </row>
    <row r="78" spans="2:7" ht="19.5" thickBot="1" x14ac:dyDescent="0.35">
      <c r="B78" s="37" t="s">
        <v>108</v>
      </c>
      <c r="C78" s="37"/>
      <c r="D78" s="37"/>
      <c r="E78" s="37"/>
      <c r="F78" s="37"/>
      <c r="G78" s="37"/>
    </row>
    <row r="79" spans="2:7" ht="48" thickBot="1" x14ac:dyDescent="0.3">
      <c r="B79" s="15" t="s">
        <v>75</v>
      </c>
      <c r="C79" s="15" t="s">
        <v>76</v>
      </c>
      <c r="D79" s="16" t="s">
        <v>77</v>
      </c>
      <c r="E79" s="17" t="s">
        <v>78</v>
      </c>
      <c r="F79" s="16" t="s">
        <v>79</v>
      </c>
      <c r="G79" s="18" t="s">
        <v>78</v>
      </c>
    </row>
    <row r="80" spans="2:7" ht="15.75" x14ac:dyDescent="0.25">
      <c r="B80" s="19">
        <v>1</v>
      </c>
      <c r="C80" s="20">
        <v>1.33214286</v>
      </c>
      <c r="D80" s="21">
        <v>1.749262260310672</v>
      </c>
      <c r="E80" s="22">
        <v>0.30331062438430445</v>
      </c>
      <c r="F80" s="21">
        <v>2.657027379144282</v>
      </c>
      <c r="G80" s="22">
        <v>0.41205769120452834</v>
      </c>
    </row>
    <row r="81" spans="2:7" ht="15.75" x14ac:dyDescent="0.25">
      <c r="B81" s="23">
        <v>2</v>
      </c>
      <c r="C81" s="24">
        <v>7.8939035133333304</v>
      </c>
      <c r="D81" s="25">
        <v>1.6042508089147294</v>
      </c>
      <c r="E81" s="26">
        <v>0.28578894165297269</v>
      </c>
      <c r="F81" s="25">
        <v>2.0126673972124429</v>
      </c>
      <c r="G81" s="26">
        <v>0.2721088643774579</v>
      </c>
    </row>
    <row r="82" spans="2:7" ht="15.75" x14ac:dyDescent="0.25">
      <c r="B82" s="23">
        <v>3</v>
      </c>
      <c r="C82" s="24">
        <v>14.453987919999999</v>
      </c>
      <c r="D82" s="25">
        <v>1.5600548967224992</v>
      </c>
      <c r="E82" s="26">
        <v>0.28313059693004244</v>
      </c>
      <c r="F82" s="25">
        <v>2.0043188408715253</v>
      </c>
      <c r="G82" s="26">
        <v>0.2574003750019444</v>
      </c>
    </row>
    <row r="83" spans="2:7" ht="15.75" x14ac:dyDescent="0.25">
      <c r="B83" s="23">
        <v>4</v>
      </c>
      <c r="C83" s="24">
        <v>22.166538318333298</v>
      </c>
      <c r="D83" s="25">
        <v>1.3410276480830039</v>
      </c>
      <c r="E83" s="26">
        <v>0.26676908749460287</v>
      </c>
      <c r="F83" s="25">
        <v>2.1920746314468516</v>
      </c>
      <c r="G83" s="26">
        <v>0.28933823093288946</v>
      </c>
    </row>
    <row r="84" spans="2:7" ht="15.75" x14ac:dyDescent="0.25">
      <c r="B84" s="23">
        <v>5</v>
      </c>
      <c r="C84" s="24">
        <v>29.8109614</v>
      </c>
      <c r="D84" s="25">
        <v>1.128433514056232</v>
      </c>
      <c r="E84" s="26">
        <v>0.24090977018831203</v>
      </c>
      <c r="F84" s="25">
        <v>2.3987808410826865</v>
      </c>
      <c r="G84" s="26">
        <v>0.29354277001688545</v>
      </c>
    </row>
    <row r="85" spans="2:7" ht="15.75" x14ac:dyDescent="0.25">
      <c r="B85" s="23">
        <v>6</v>
      </c>
      <c r="C85" s="24">
        <v>37.424230186666698</v>
      </c>
      <c r="D85" s="25">
        <v>0.95405513480821225</v>
      </c>
      <c r="E85" s="26">
        <v>0.23456287147421523</v>
      </c>
      <c r="F85" s="25">
        <v>2.4757779206997639</v>
      </c>
      <c r="G85" s="26">
        <v>0.31633364623921173</v>
      </c>
    </row>
    <row r="86" spans="2:7" ht="15.75" x14ac:dyDescent="0.25">
      <c r="B86" s="23">
        <v>7</v>
      </c>
      <c r="C86" s="24">
        <v>45.1762426833333</v>
      </c>
      <c r="D86" s="25">
        <v>2.0951194492710363</v>
      </c>
      <c r="E86" s="26">
        <v>0.36226279142214396</v>
      </c>
      <c r="F86" s="25">
        <v>2.7062771265399488</v>
      </c>
      <c r="G86" s="26">
        <v>0.31340861884040155</v>
      </c>
    </row>
    <row r="87" spans="2:7" ht="15.75" x14ac:dyDescent="0.25">
      <c r="B87" s="23">
        <v>8</v>
      </c>
      <c r="C87" s="24">
        <v>52.789450616666699</v>
      </c>
      <c r="D87" s="25">
        <v>2.0935500841093644</v>
      </c>
      <c r="E87" s="26">
        <v>0.33123716762664956</v>
      </c>
      <c r="F87" s="25">
        <v>2.9040515192901224</v>
      </c>
      <c r="G87" s="26">
        <v>0.33127312372353257</v>
      </c>
    </row>
    <row r="88" spans="2:7" ht="15.75" x14ac:dyDescent="0.25">
      <c r="B88" s="23">
        <v>9</v>
      </c>
      <c r="C88" s="24">
        <v>60.403802798333302</v>
      </c>
      <c r="D88" s="25">
        <v>2.080230740352992</v>
      </c>
      <c r="E88" s="26">
        <v>0.32783565787516561</v>
      </c>
      <c r="F88" s="25">
        <v>2.9413118005402077</v>
      </c>
      <c r="G88" s="26">
        <v>0.34683391048338097</v>
      </c>
    </row>
    <row r="89" spans="2:7" ht="15.75" x14ac:dyDescent="0.25">
      <c r="B89" s="23">
        <v>10</v>
      </c>
      <c r="C89" s="24">
        <v>68.137024421666695</v>
      </c>
      <c r="D89" s="25">
        <v>1.1087170160857727</v>
      </c>
      <c r="E89" s="26">
        <v>0.24177583992192284</v>
      </c>
      <c r="F89" s="25">
        <v>2.7198889411899856</v>
      </c>
      <c r="G89" s="26">
        <v>0.29498553387144838</v>
      </c>
    </row>
    <row r="90" spans="2:7" ht="15.75" x14ac:dyDescent="0.25">
      <c r="B90" s="23">
        <v>11</v>
      </c>
      <c r="C90" s="24">
        <v>75.750909911666696</v>
      </c>
      <c r="D90" s="25">
        <v>0.63510262361273806</v>
      </c>
      <c r="E90" s="26">
        <v>0.23289469193738843</v>
      </c>
      <c r="F90" s="25">
        <v>2.6823892966176968</v>
      </c>
      <c r="G90" s="26">
        <v>0.28285311511049005</v>
      </c>
    </row>
    <row r="91" spans="2:7" ht="16.5" thickBot="1" x14ac:dyDescent="0.3">
      <c r="B91" s="27">
        <v>12</v>
      </c>
      <c r="C91" s="28">
        <v>83.359610978333293</v>
      </c>
      <c r="D91" s="29">
        <v>0.3901749228591741</v>
      </c>
      <c r="E91" s="30">
        <v>0.24309300098432035</v>
      </c>
      <c r="F91" s="29">
        <v>2.5627352454971164</v>
      </c>
      <c r="G91" s="30">
        <v>0.28809216574230306</v>
      </c>
    </row>
    <row r="94" spans="2:7" ht="19.5" thickBot="1" x14ac:dyDescent="0.35">
      <c r="B94" s="37" t="s">
        <v>109</v>
      </c>
      <c r="C94" s="37"/>
      <c r="D94" s="37"/>
      <c r="E94" s="37"/>
      <c r="F94" s="37"/>
      <c r="G94" s="37"/>
    </row>
    <row r="95" spans="2:7" ht="48" thickBot="1" x14ac:dyDescent="0.3">
      <c r="B95" s="15" t="s">
        <v>75</v>
      </c>
      <c r="C95" s="15" t="s">
        <v>76</v>
      </c>
      <c r="D95" s="16" t="s">
        <v>77</v>
      </c>
      <c r="E95" s="17" t="s">
        <v>78</v>
      </c>
      <c r="F95" s="16" t="s">
        <v>79</v>
      </c>
      <c r="G95" s="18" t="s">
        <v>78</v>
      </c>
    </row>
    <row r="96" spans="2:7" ht="15.75" x14ac:dyDescent="0.25">
      <c r="B96" s="19">
        <v>1</v>
      </c>
      <c r="C96" s="20">
        <v>1.33214286</v>
      </c>
      <c r="D96" s="21">
        <v>1.8106019531901569</v>
      </c>
      <c r="E96" s="22">
        <v>0.22998036647590248</v>
      </c>
      <c r="F96" s="21">
        <v>2.4345389160378499</v>
      </c>
      <c r="G96" s="22">
        <v>0.25960216837282729</v>
      </c>
    </row>
    <row r="97" spans="2:7" ht="15.75" x14ac:dyDescent="0.25">
      <c r="B97" s="23">
        <v>2</v>
      </c>
      <c r="C97" s="24">
        <v>7.8939035133333304</v>
      </c>
      <c r="D97" s="25">
        <v>1.6754972719501806</v>
      </c>
      <c r="E97" s="26">
        <v>0.22752694135068238</v>
      </c>
      <c r="F97" s="25">
        <v>1.7991055636827149</v>
      </c>
      <c r="G97" s="26">
        <v>0.17249778711388503</v>
      </c>
    </row>
    <row r="98" spans="2:7" ht="15.75" x14ac:dyDescent="0.25">
      <c r="B98" s="23">
        <v>3</v>
      </c>
      <c r="C98" s="24">
        <v>14.453987919999999</v>
      </c>
      <c r="D98" s="25">
        <v>1.6363566776862515</v>
      </c>
      <c r="E98" s="26">
        <v>0.22999877625463427</v>
      </c>
      <c r="F98" s="25">
        <v>1.7707184115185184</v>
      </c>
      <c r="G98" s="26">
        <v>0.1832738037111675</v>
      </c>
    </row>
    <row r="99" spans="2:7" ht="15.75" x14ac:dyDescent="0.25">
      <c r="B99" s="23">
        <v>4</v>
      </c>
      <c r="C99" s="24">
        <v>22.166538318333298</v>
      </c>
      <c r="D99" s="25">
        <v>1.4751171564897827</v>
      </c>
      <c r="E99" s="26">
        <v>0.23416508426073415</v>
      </c>
      <c r="F99" s="25">
        <v>1.8841066843363823</v>
      </c>
      <c r="G99" s="26">
        <v>0.18988960653219455</v>
      </c>
    </row>
    <row r="100" spans="2:7" ht="15.75" x14ac:dyDescent="0.25">
      <c r="B100" s="23">
        <v>5</v>
      </c>
      <c r="C100" s="24">
        <v>29.8109614</v>
      </c>
      <c r="D100" s="25">
        <v>1.2582666202480486</v>
      </c>
      <c r="E100" s="26">
        <v>0.23663879215036973</v>
      </c>
      <c r="F100" s="25">
        <v>2.1437428030153014</v>
      </c>
      <c r="G100" s="26">
        <v>0.17221751692942133</v>
      </c>
    </row>
    <row r="101" spans="2:7" ht="15.75" x14ac:dyDescent="0.25">
      <c r="B101" s="23">
        <v>6</v>
      </c>
      <c r="C101" s="24">
        <v>37.424230186666698</v>
      </c>
      <c r="D101" s="25">
        <v>1.0573729319168619</v>
      </c>
      <c r="E101" s="26">
        <v>0.232664106032589</v>
      </c>
      <c r="F101" s="25">
        <v>2.2022348868078061</v>
      </c>
      <c r="G101" s="26">
        <v>0.17881953091663536</v>
      </c>
    </row>
    <row r="102" spans="2:7" ht="15.75" x14ac:dyDescent="0.25">
      <c r="B102" s="23">
        <v>7</v>
      </c>
      <c r="C102" s="24">
        <v>45.1762426833333</v>
      </c>
      <c r="D102" s="25">
        <v>2.2241825048623673</v>
      </c>
      <c r="E102" s="26">
        <v>0.28103889789763176</v>
      </c>
      <c r="F102" s="25">
        <v>2.3223292961022102</v>
      </c>
      <c r="G102" s="26">
        <v>0.22014513720423973</v>
      </c>
    </row>
    <row r="103" spans="2:7" ht="15.75" x14ac:dyDescent="0.25">
      <c r="B103" s="23">
        <v>8</v>
      </c>
      <c r="C103" s="24">
        <v>52.789450616666699</v>
      </c>
      <c r="D103" s="25">
        <v>2.2924963310643318</v>
      </c>
      <c r="E103" s="26">
        <v>0.24966063376802403</v>
      </c>
      <c r="F103" s="25">
        <v>2.729307936961165</v>
      </c>
      <c r="G103" s="26">
        <v>0.24130878418581223</v>
      </c>
    </row>
    <row r="104" spans="2:7" ht="15.75" x14ac:dyDescent="0.25">
      <c r="B104" s="23">
        <v>9</v>
      </c>
      <c r="C104" s="24">
        <v>60.403802798333302</v>
      </c>
      <c r="D104" s="25">
        <v>2.2863125878792561</v>
      </c>
      <c r="E104" s="26">
        <v>0.24392756681436517</v>
      </c>
      <c r="F104" s="25">
        <v>2.8078799672848014</v>
      </c>
      <c r="G104" s="26">
        <v>0.25019638622700369</v>
      </c>
    </row>
    <row r="105" spans="2:7" ht="15.75" x14ac:dyDescent="0.25">
      <c r="B105" s="23">
        <v>10</v>
      </c>
      <c r="C105" s="24">
        <v>68.137024421666695</v>
      </c>
      <c r="D105" s="25">
        <v>1.4389072331704515</v>
      </c>
      <c r="E105" s="26">
        <v>0.23801185148702297</v>
      </c>
      <c r="F105" s="25">
        <v>2.5949191435397707</v>
      </c>
      <c r="G105" s="26">
        <v>0.26286220213409961</v>
      </c>
    </row>
    <row r="106" spans="2:7" ht="15.75" x14ac:dyDescent="0.25">
      <c r="B106" s="23">
        <v>11</v>
      </c>
      <c r="C106" s="24">
        <v>75.750909911666696</v>
      </c>
      <c r="D106" s="25">
        <v>0.87569301728761106</v>
      </c>
      <c r="E106" s="26">
        <v>0.237041742074209</v>
      </c>
      <c r="F106" s="25">
        <v>2.5595796016246308</v>
      </c>
      <c r="G106" s="26">
        <v>0.20699547410033931</v>
      </c>
    </row>
    <row r="107" spans="2:7" ht="16.5" thickBot="1" x14ac:dyDescent="0.3">
      <c r="B107" s="27">
        <v>12</v>
      </c>
      <c r="C107" s="28">
        <v>83.359610978333293</v>
      </c>
      <c r="D107" s="29">
        <v>0.55368924377655715</v>
      </c>
      <c r="E107" s="30">
        <v>0.22811250462606669</v>
      </c>
      <c r="F107" s="29">
        <v>2.3532204345433518</v>
      </c>
      <c r="G107" s="30">
        <v>0.21624397571855503</v>
      </c>
    </row>
    <row r="110" spans="2:7" ht="19.5" thickBot="1" x14ac:dyDescent="0.35">
      <c r="B110" s="37" t="s">
        <v>110</v>
      </c>
      <c r="C110" s="37"/>
      <c r="D110" s="37"/>
      <c r="E110" s="37"/>
      <c r="F110" s="37"/>
      <c r="G110" s="37"/>
    </row>
    <row r="111" spans="2:7" ht="48" thickBot="1" x14ac:dyDescent="0.3">
      <c r="B111" s="15" t="s">
        <v>75</v>
      </c>
      <c r="C111" s="15" t="s">
        <v>76</v>
      </c>
      <c r="D111" s="16" t="s">
        <v>77</v>
      </c>
      <c r="E111" s="17" t="s">
        <v>78</v>
      </c>
      <c r="F111" s="16" t="s">
        <v>79</v>
      </c>
      <c r="G111" s="18" t="s">
        <v>78</v>
      </c>
    </row>
    <row r="112" spans="2:7" ht="15.75" x14ac:dyDescent="0.25">
      <c r="B112" s="19">
        <v>1</v>
      </c>
      <c r="C112" s="20">
        <v>1.33214286</v>
      </c>
      <c r="D112" s="21">
        <v>0.9297066744600293</v>
      </c>
      <c r="E112" s="22">
        <v>0.15316645401608406</v>
      </c>
      <c r="F112" s="21">
        <v>1.560424567696437</v>
      </c>
      <c r="G112" s="22">
        <v>0.37966788352564051</v>
      </c>
    </row>
    <row r="113" spans="2:7" ht="15.75" x14ac:dyDescent="0.25">
      <c r="B113" s="23">
        <v>2</v>
      </c>
      <c r="C113" s="24">
        <v>7.8939035133333304</v>
      </c>
      <c r="D113" s="25">
        <v>0.8430118378187117</v>
      </c>
      <c r="E113" s="26">
        <v>0.14431015275878528</v>
      </c>
      <c r="F113" s="25">
        <v>1.2242313610682047</v>
      </c>
      <c r="G113" s="26">
        <v>0.25692067120163697</v>
      </c>
    </row>
    <row r="114" spans="2:7" ht="15.75" x14ac:dyDescent="0.25">
      <c r="B114" s="23">
        <v>3</v>
      </c>
      <c r="C114" s="24">
        <v>14.453987919999999</v>
      </c>
      <c r="D114" s="25">
        <v>0.82861731447260278</v>
      </c>
      <c r="E114" s="26">
        <v>0.14072062617000608</v>
      </c>
      <c r="F114" s="25">
        <v>1.1608577247072787</v>
      </c>
      <c r="G114" s="26">
        <v>0.22153679382922281</v>
      </c>
    </row>
    <row r="115" spans="2:7" ht="15.75" x14ac:dyDescent="0.25">
      <c r="B115" s="23">
        <v>4</v>
      </c>
      <c r="C115" s="24">
        <v>22.166538318333298</v>
      </c>
      <c r="D115" s="25">
        <v>0.77425888949186661</v>
      </c>
      <c r="E115" s="26">
        <v>0.13894077390905826</v>
      </c>
      <c r="F115" s="25">
        <v>1.1060877494707737</v>
      </c>
      <c r="G115" s="26">
        <v>0.10488053028135658</v>
      </c>
    </row>
    <row r="116" spans="2:7" ht="15.75" x14ac:dyDescent="0.25">
      <c r="B116" s="23">
        <v>5</v>
      </c>
      <c r="C116" s="24">
        <v>29.8109614</v>
      </c>
      <c r="D116" s="25">
        <v>0.65376912935489273</v>
      </c>
      <c r="E116" s="26">
        <v>0.13050109007375865</v>
      </c>
      <c r="F116" s="25">
        <v>1.3056109928913728</v>
      </c>
      <c r="G116" s="26">
        <v>0.1173112298046189</v>
      </c>
    </row>
    <row r="117" spans="2:7" ht="15.75" x14ac:dyDescent="0.25">
      <c r="B117" s="23">
        <v>6</v>
      </c>
      <c r="C117" s="24">
        <v>37.424230186666698</v>
      </c>
      <c r="D117" s="25">
        <v>0.55454274362914691</v>
      </c>
      <c r="E117" s="26">
        <v>0.12361928598355124</v>
      </c>
      <c r="F117" s="25">
        <v>1.3500912603282453</v>
      </c>
      <c r="G117" s="26">
        <v>0.16514100681728197</v>
      </c>
    </row>
    <row r="118" spans="2:7" ht="15.75" x14ac:dyDescent="0.25">
      <c r="B118" s="23">
        <v>7</v>
      </c>
      <c r="C118" s="24">
        <v>45.1762426833333</v>
      </c>
      <c r="D118" s="25">
        <v>1.4669604866958494</v>
      </c>
      <c r="E118" s="26">
        <v>0.32109330903309613</v>
      </c>
      <c r="F118" s="25">
        <v>1.4686488632174377</v>
      </c>
      <c r="G118" s="26">
        <v>0.28466108939922313</v>
      </c>
    </row>
    <row r="119" spans="2:7" ht="15.75" x14ac:dyDescent="0.25">
      <c r="B119" s="23">
        <v>8</v>
      </c>
      <c r="C119" s="24">
        <v>52.789450616666699</v>
      </c>
      <c r="D119" s="25">
        <v>1.7012296860002489</v>
      </c>
      <c r="E119" s="26">
        <v>0.34500212451382289</v>
      </c>
      <c r="F119" s="25">
        <v>1.8004370933678202</v>
      </c>
      <c r="G119" s="26">
        <v>0.28538593168397541</v>
      </c>
    </row>
    <row r="120" spans="2:7" ht="15.75" x14ac:dyDescent="0.25">
      <c r="B120" s="23">
        <v>9</v>
      </c>
      <c r="C120" s="24">
        <v>60.403802798333302</v>
      </c>
      <c r="D120" s="25">
        <v>1.6947841057511961</v>
      </c>
      <c r="E120" s="26">
        <v>0.32113916942208526</v>
      </c>
      <c r="F120" s="25">
        <v>1.7802690947845581</v>
      </c>
      <c r="G120" s="26">
        <v>0.25815830727760758</v>
      </c>
    </row>
    <row r="121" spans="2:7" ht="15.75" x14ac:dyDescent="0.25">
      <c r="B121" s="23">
        <v>10</v>
      </c>
      <c r="C121" s="24">
        <v>68.137024421666695</v>
      </c>
      <c r="D121" s="25">
        <v>0.88834917312524342</v>
      </c>
      <c r="E121" s="26">
        <v>0.22566453342950632</v>
      </c>
      <c r="F121" s="25">
        <v>1.5098029356665992</v>
      </c>
      <c r="G121" s="26">
        <v>0.1477921038261085</v>
      </c>
    </row>
    <row r="122" spans="2:7" ht="15.75" x14ac:dyDescent="0.25">
      <c r="B122" s="23">
        <v>11</v>
      </c>
      <c r="C122" s="24">
        <v>75.750909911666696</v>
      </c>
      <c r="D122" s="25">
        <v>0.44746108836746579</v>
      </c>
      <c r="E122" s="26">
        <v>0.13978102653386351</v>
      </c>
      <c r="F122" s="25">
        <v>1.5097459158147011</v>
      </c>
      <c r="G122" s="26">
        <v>0.1049834347508988</v>
      </c>
    </row>
    <row r="123" spans="2:7" ht="16.5" thickBot="1" x14ac:dyDescent="0.3">
      <c r="B123" s="27">
        <v>12</v>
      </c>
      <c r="C123" s="28">
        <v>83.359610978333293</v>
      </c>
      <c r="D123" s="29">
        <v>0.30677349658493253</v>
      </c>
      <c r="E123" s="30">
        <v>0.1223062224891924</v>
      </c>
      <c r="F123" s="29">
        <v>1.3963908857754133</v>
      </c>
      <c r="G123" s="30">
        <v>0.15045318143647721</v>
      </c>
    </row>
  </sheetData>
  <mergeCells count="8">
    <mergeCell ref="B94:G94"/>
    <mergeCell ref="B110:G110"/>
    <mergeCell ref="B3:B15"/>
    <mergeCell ref="B19:B32"/>
    <mergeCell ref="B36:B47"/>
    <mergeCell ref="B51:B60"/>
    <mergeCell ref="B62:G62"/>
    <mergeCell ref="B78:G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1837-5E13-4DB0-82FE-7B4D2A129765}">
  <dimension ref="B1:AN214"/>
  <sheetViews>
    <sheetView topLeftCell="L77" workbookViewId="0">
      <selection activeCell="AC82" sqref="AC82:AC87"/>
    </sheetView>
  </sheetViews>
  <sheetFormatPr defaultRowHeight="15" x14ac:dyDescent="0.25"/>
  <sheetData>
    <row r="1" spans="2:40" ht="15.75" thickBot="1" x14ac:dyDescent="0.3"/>
    <row r="2" spans="2:40" ht="95.25" thickBot="1" x14ac:dyDescent="0.3"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N2" s="3" t="s">
        <v>3</v>
      </c>
      <c r="O2" s="5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5" t="s">
        <v>9</v>
      </c>
      <c r="U2" s="5" t="s">
        <v>10</v>
      </c>
      <c r="X2" s="3" t="s">
        <v>3</v>
      </c>
      <c r="Y2" s="5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 t="s">
        <v>10</v>
      </c>
      <c r="AG2" s="3" t="s">
        <v>3</v>
      </c>
      <c r="AH2" s="5" t="s">
        <v>4</v>
      </c>
      <c r="AI2" s="5" t="s">
        <v>5</v>
      </c>
      <c r="AJ2" s="5" t="s">
        <v>6</v>
      </c>
      <c r="AK2" s="5" t="s">
        <v>7</v>
      </c>
      <c r="AL2" s="5" t="s">
        <v>8</v>
      </c>
      <c r="AM2" s="5" t="s">
        <v>9</v>
      </c>
      <c r="AN2" s="5" t="s">
        <v>10</v>
      </c>
    </row>
    <row r="3" spans="2:40" ht="18.75" x14ac:dyDescent="0.25">
      <c r="B3" s="34" t="s">
        <v>111</v>
      </c>
      <c r="C3" s="7" t="s">
        <v>13</v>
      </c>
      <c r="D3" s="8">
        <v>4.6759791374206543</v>
      </c>
      <c r="E3" s="9">
        <v>9.5206680297851563</v>
      </c>
      <c r="F3" s="9">
        <v>14.325322151184082</v>
      </c>
      <c r="G3" s="9">
        <v>4.2749767303466797</v>
      </c>
      <c r="H3" s="9">
        <v>5.2456912994384766</v>
      </c>
      <c r="I3" s="9">
        <v>4.8046541213989258</v>
      </c>
      <c r="J3" s="9">
        <v>1.504655122756958</v>
      </c>
      <c r="K3" s="9">
        <v>0.55097931623458862</v>
      </c>
      <c r="L3" s="10"/>
      <c r="N3" s="2">
        <f>AVERAGE(D3:D10)</f>
        <v>5.5006349086761475</v>
      </c>
      <c r="O3" s="2">
        <f>AVERAGE(E3:E10)</f>
        <v>8.1343284845352173</v>
      </c>
      <c r="P3" s="2">
        <f t="shared" ref="P3:U3" si="0">AVERAGE(F3:F10)</f>
        <v>11.98949122428894</v>
      </c>
      <c r="Q3" s="2">
        <f t="shared" si="0"/>
        <v>3.647301971912384</v>
      </c>
      <c r="R3" s="2">
        <f t="shared" si="0"/>
        <v>4.4870265126228333</v>
      </c>
      <c r="S3" s="2">
        <f t="shared" si="0"/>
        <v>3.8551627397537231</v>
      </c>
      <c r="T3" s="2">
        <f t="shared" si="0"/>
        <v>1.4808945059776306</v>
      </c>
      <c r="U3" s="2">
        <f t="shared" si="0"/>
        <v>0.55099260807037354</v>
      </c>
      <c r="X3">
        <f>D3*100/$N$3</f>
        <v>85.007989351288074</v>
      </c>
      <c r="Y3">
        <f>E3*100/$O$3</f>
        <v>117.043073043898</v>
      </c>
      <c r="Z3">
        <f>F3*100/$P$3</f>
        <v>119.48231900085212</v>
      </c>
      <c r="AA3">
        <f>G3*100/$Q$3</f>
        <v>117.20928958632915</v>
      </c>
      <c r="AB3">
        <f>H3*100/$R$3</f>
        <v>116.90796309496677</v>
      </c>
      <c r="AC3">
        <f>I3*100/$S$3</f>
        <v>124.62908690868542</v>
      </c>
      <c r="AD3">
        <f>J3*100/$T$3</f>
        <v>101.60447734010882</v>
      </c>
      <c r="AE3">
        <f>K3*100/$U$3</f>
        <v>99.99758765624253</v>
      </c>
      <c r="AG3">
        <f>AVERAGE(X3:X10)</f>
        <v>100.00000000000001</v>
      </c>
      <c r="AH3">
        <f t="shared" ref="AH3:AN3" si="1">AVERAGE(Y3:Y10)</f>
        <v>100</v>
      </c>
      <c r="AI3">
        <f t="shared" si="1"/>
        <v>100</v>
      </c>
      <c r="AJ3">
        <f t="shared" si="1"/>
        <v>100.00000000000001</v>
      </c>
      <c r="AK3">
        <f t="shared" si="1"/>
        <v>100</v>
      </c>
      <c r="AL3">
        <f t="shared" si="1"/>
        <v>100</v>
      </c>
      <c r="AM3">
        <f t="shared" si="1"/>
        <v>100</v>
      </c>
      <c r="AN3">
        <f t="shared" si="1"/>
        <v>100.00000000000001</v>
      </c>
    </row>
    <row r="4" spans="2:40" ht="18.75" x14ac:dyDescent="0.25">
      <c r="B4" s="35"/>
      <c r="C4" s="7" t="s">
        <v>14</v>
      </c>
      <c r="D4" s="8">
        <v>6.3391203880310059</v>
      </c>
      <c r="E4" s="9">
        <v>7.590634822845459</v>
      </c>
      <c r="F4" s="9">
        <v>12.595046043395996</v>
      </c>
      <c r="G4" s="9">
        <v>3.3947749137878418</v>
      </c>
      <c r="H4" s="9">
        <v>4.1958599090576172</v>
      </c>
      <c r="I4" s="9">
        <v>5.0044112205505371</v>
      </c>
      <c r="J4" s="9">
        <v>1.6592875719070435</v>
      </c>
      <c r="K4" s="9">
        <v>0.55276799201965332</v>
      </c>
      <c r="L4" s="10"/>
      <c r="X4">
        <f t="shared" ref="X4:X10" si="2">D4*100/$N$3</f>
        <v>115.24343086345026</v>
      </c>
      <c r="Y4">
        <f t="shared" ref="Y4:Y10" si="3">E4*100/$O$3</f>
        <v>93.31605967568909</v>
      </c>
      <c r="Z4">
        <f t="shared" ref="Z4:Z10" si="4">F4*100/$P$3</f>
        <v>105.05071322693236</v>
      </c>
      <c r="AA4">
        <f t="shared" ref="AA4:AA10" si="5">G4*100/$Q$3</f>
        <v>93.076332585861124</v>
      </c>
      <c r="AB4">
        <f t="shared" ref="AB4:AB10" si="6">H4*100/$R$3</f>
        <v>93.510923041214255</v>
      </c>
      <c r="AC4">
        <f t="shared" ref="AC4:AC10" si="7">I4*100/$S$3</f>
        <v>129.81063468335532</v>
      </c>
      <c r="AD4">
        <f t="shared" ref="AD4:AD10" si="8">J4*100/$T$3</f>
        <v>112.04630479816957</v>
      </c>
      <c r="AE4">
        <f t="shared" ref="AE4:AE10" si="9">K4*100/$U$3</f>
        <v>100.32221556574005</v>
      </c>
    </row>
    <row r="5" spans="2:40" ht="18.75" x14ac:dyDescent="0.25">
      <c r="B5" s="35"/>
      <c r="C5" s="7" t="s">
        <v>15</v>
      </c>
      <c r="D5" s="8">
        <v>5.605100154876709</v>
      </c>
      <c r="E5" s="9">
        <v>6.8964729309082031</v>
      </c>
      <c r="F5" s="9">
        <v>10.932563781738281</v>
      </c>
      <c r="G5" s="9">
        <v>2.8398170471191406</v>
      </c>
      <c r="H5" s="9">
        <v>4.0566558837890625</v>
      </c>
      <c r="I5" s="9">
        <v>4.0360908508300781</v>
      </c>
      <c r="J5" s="9">
        <v>1.5852398872375488</v>
      </c>
      <c r="K5" s="9">
        <v>0.58822184801101685</v>
      </c>
      <c r="L5" s="10"/>
      <c r="X5">
        <f t="shared" si="2"/>
        <v>101.89914887890103</v>
      </c>
      <c r="Y5">
        <f t="shared" si="3"/>
        <v>84.782326457796799</v>
      </c>
      <c r="Z5">
        <f t="shared" si="4"/>
        <v>91.184551347687886</v>
      </c>
      <c r="AA5">
        <f t="shared" si="5"/>
        <v>77.860760337048376</v>
      </c>
      <c r="AB5">
        <f t="shared" si="6"/>
        <v>90.408556142401679</v>
      </c>
      <c r="AC5">
        <f t="shared" si="7"/>
        <v>104.69313809273621</v>
      </c>
      <c r="AD5">
        <f t="shared" si="8"/>
        <v>107.04610496147619</v>
      </c>
      <c r="AE5">
        <f t="shared" si="9"/>
        <v>106.75675851097594</v>
      </c>
    </row>
    <row r="6" spans="2:40" ht="18.75" x14ac:dyDescent="0.25">
      <c r="B6" s="35"/>
      <c r="C6" s="7" t="s">
        <v>16</v>
      </c>
      <c r="D6" s="8">
        <v>8.0491676330566406</v>
      </c>
      <c r="E6" s="9">
        <v>8.0571479797363281</v>
      </c>
      <c r="F6" s="9">
        <v>9.740513801574707</v>
      </c>
      <c r="G6" s="9">
        <v>3.6004927158355713</v>
      </c>
      <c r="H6" s="9">
        <v>4.4566555023193359</v>
      </c>
      <c r="I6" s="9">
        <v>1.6833658218383789</v>
      </c>
      <c r="J6" s="9">
        <v>1.2089282274246216</v>
      </c>
      <c r="K6" s="9">
        <v>0.5531306266784668</v>
      </c>
      <c r="L6" s="10"/>
      <c r="X6">
        <f t="shared" si="2"/>
        <v>146.33161019940979</v>
      </c>
      <c r="Y6">
        <f t="shared" si="3"/>
        <v>99.051175460326903</v>
      </c>
      <c r="Z6">
        <f t="shared" si="4"/>
        <v>81.242094592319845</v>
      </c>
      <c r="AA6">
        <f t="shared" si="5"/>
        <v>98.71660596141237</v>
      </c>
      <c r="AB6">
        <f t="shared" si="6"/>
        <v>99.323137266560423</v>
      </c>
      <c r="AC6">
        <f t="shared" si="7"/>
        <v>43.665233752127314</v>
      </c>
      <c r="AD6">
        <f t="shared" si="8"/>
        <v>81.634999829142643</v>
      </c>
      <c r="AE6">
        <f t="shared" si="9"/>
        <v>100.38803036134746</v>
      </c>
    </row>
    <row r="7" spans="2:40" ht="18.75" x14ac:dyDescent="0.25">
      <c r="B7" s="35"/>
      <c r="C7" s="7" t="s">
        <v>17</v>
      </c>
      <c r="D7" s="8">
        <v>4.6296491622924805</v>
      </c>
      <c r="E7" s="9">
        <v>10.259150505065918</v>
      </c>
      <c r="F7" s="9">
        <v>14.675384521484375</v>
      </c>
      <c r="G7" s="9">
        <v>4.604884147644043</v>
      </c>
      <c r="H7" s="9">
        <v>5.654266357421875</v>
      </c>
      <c r="I7" s="9">
        <v>4.416234016418457</v>
      </c>
      <c r="J7" s="9">
        <v>1.4304678440093994</v>
      </c>
      <c r="K7" s="9">
        <v>0.55114370584487915</v>
      </c>
      <c r="L7" s="10"/>
      <c r="X7">
        <f t="shared" si="2"/>
        <v>84.165723396587154</v>
      </c>
      <c r="Y7">
        <f t="shared" si="3"/>
        <v>126.1216648008543</v>
      </c>
      <c r="Z7">
        <f t="shared" si="4"/>
        <v>122.40206233067013</v>
      </c>
      <c r="AA7">
        <f t="shared" si="5"/>
        <v>126.25453508116223</v>
      </c>
      <c r="AB7">
        <f t="shared" si="6"/>
        <v>126.01366052808872</v>
      </c>
      <c r="AC7">
        <f t="shared" si="7"/>
        <v>114.55376373295661</v>
      </c>
      <c r="AD7">
        <f t="shared" si="8"/>
        <v>96.594851168352378</v>
      </c>
      <c r="AE7">
        <f t="shared" si="9"/>
        <v>100.02742283150309</v>
      </c>
    </row>
    <row r="8" spans="2:40" ht="18.75" x14ac:dyDescent="0.25">
      <c r="B8" s="35"/>
      <c r="C8" s="7" t="s">
        <v>20</v>
      </c>
      <c r="D8" s="8">
        <v>6.2694249153137207</v>
      </c>
      <c r="E8" s="9">
        <v>9.0332708358764648</v>
      </c>
      <c r="F8" s="9">
        <v>12.722559928894043</v>
      </c>
      <c r="G8" s="9">
        <v>3.9125659465789795</v>
      </c>
      <c r="H8" s="9">
        <v>5.1207046508789063</v>
      </c>
      <c r="I8" s="9">
        <v>3.6892890930175781</v>
      </c>
      <c r="J8" s="9">
        <v>1.4084112644195557</v>
      </c>
      <c r="K8" s="9">
        <v>0.56687158346176147</v>
      </c>
      <c r="L8" s="10"/>
      <c r="X8">
        <f t="shared" si="2"/>
        <v>113.97638671537646</v>
      </c>
      <c r="Y8">
        <f t="shared" si="3"/>
        <v>111.05121772559707</v>
      </c>
      <c r="Z8">
        <f t="shared" si="4"/>
        <v>106.11426032090515</v>
      </c>
      <c r="AA8">
        <f t="shared" si="5"/>
        <v>107.27288216630744</v>
      </c>
      <c r="AB8">
        <f t="shared" si="6"/>
        <v>114.12245139344328</v>
      </c>
      <c r="AC8">
        <f t="shared" si="7"/>
        <v>95.697363303870759</v>
      </c>
      <c r="AD8">
        <f t="shared" si="8"/>
        <v>95.105441929489487</v>
      </c>
      <c r="AE8">
        <f t="shared" si="9"/>
        <v>102.88188537537691</v>
      </c>
    </row>
    <row r="9" spans="2:40" ht="18.75" x14ac:dyDescent="0.25">
      <c r="B9" s="35"/>
      <c r="C9" s="7" t="s">
        <v>21</v>
      </c>
      <c r="D9" s="8">
        <v>4.0353946685791016</v>
      </c>
      <c r="E9" s="9">
        <v>6.8359618186950684</v>
      </c>
      <c r="F9" s="9">
        <v>9.7406082153320313</v>
      </c>
      <c r="G9" s="9">
        <v>3.3089451789855957</v>
      </c>
      <c r="H9" s="9">
        <v>3.5270166397094727</v>
      </c>
      <c r="I9" s="9">
        <v>2.9046463966369629</v>
      </c>
      <c r="J9" s="9">
        <v>1.4249067306518555</v>
      </c>
      <c r="K9" s="9">
        <v>0.51595032215118408</v>
      </c>
      <c r="L9" s="10"/>
      <c r="X9">
        <f t="shared" si="2"/>
        <v>73.362343358110834</v>
      </c>
      <c r="Y9">
        <f t="shared" si="3"/>
        <v>84.03842839260092</v>
      </c>
      <c r="Z9">
        <f t="shared" si="4"/>
        <v>81.242882063243812</v>
      </c>
      <c r="AA9">
        <f t="shared" si="5"/>
        <v>90.723093521390595</v>
      </c>
      <c r="AB9">
        <f t="shared" si="6"/>
        <v>78.604764865715069</v>
      </c>
      <c r="AC9">
        <f t="shared" si="7"/>
        <v>75.344326367465314</v>
      </c>
      <c r="AD9">
        <f t="shared" si="8"/>
        <v>96.219327230955315</v>
      </c>
      <c r="AE9">
        <f t="shared" si="9"/>
        <v>93.640153169765611</v>
      </c>
    </row>
    <row r="10" spans="2:40" ht="19.5" thickBot="1" x14ac:dyDescent="0.3">
      <c r="B10" s="36"/>
      <c r="C10" s="11" t="s">
        <v>22</v>
      </c>
      <c r="D10" s="12">
        <v>4.4012432098388672</v>
      </c>
      <c r="E10" s="13">
        <v>6.8813209533691406</v>
      </c>
      <c r="F10" s="13">
        <v>11.183931350708008</v>
      </c>
      <c r="G10" s="13">
        <v>3.2419590950012207</v>
      </c>
      <c r="H10" s="13">
        <v>3.6393618583679199</v>
      </c>
      <c r="I10" s="13">
        <v>4.3026103973388672</v>
      </c>
      <c r="J10" s="13">
        <v>1.6252593994140625</v>
      </c>
      <c r="K10" s="13">
        <v>0.52887547016143799</v>
      </c>
      <c r="L10" s="14"/>
      <c r="X10">
        <f t="shared" si="2"/>
        <v>80.013367236876405</v>
      </c>
      <c r="Y10">
        <f t="shared" si="3"/>
        <v>84.596054443236909</v>
      </c>
      <c r="Z10">
        <f t="shared" si="4"/>
        <v>93.281117117388703</v>
      </c>
      <c r="AA10">
        <f t="shared" si="5"/>
        <v>88.886500760488701</v>
      </c>
      <c r="AB10">
        <f t="shared" si="6"/>
        <v>81.108543667609808</v>
      </c>
      <c r="AC10">
        <f t="shared" si="7"/>
        <v>111.60645315880305</v>
      </c>
      <c r="AD10">
        <f t="shared" si="8"/>
        <v>109.74849274230561</v>
      </c>
      <c r="AE10">
        <f t="shared" si="9"/>
        <v>95.985946529048405</v>
      </c>
    </row>
    <row r="11" spans="2:40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40" ht="15.75" thickBot="1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40" ht="95.25" thickBot="1" x14ac:dyDescent="0.3">
      <c r="B13" s="3" t="s">
        <v>1</v>
      </c>
      <c r="C13" s="4" t="s">
        <v>2</v>
      </c>
      <c r="D13" s="3" t="s">
        <v>3</v>
      </c>
      <c r="E13" s="5" t="s">
        <v>4</v>
      </c>
      <c r="F13" s="5" t="s">
        <v>5</v>
      </c>
      <c r="G13" s="5" t="s">
        <v>6</v>
      </c>
      <c r="H13" s="5" t="s">
        <v>7</v>
      </c>
      <c r="I13" s="5" t="s">
        <v>8</v>
      </c>
      <c r="J13" s="5" t="s">
        <v>9</v>
      </c>
      <c r="K13" s="5" t="s">
        <v>10</v>
      </c>
      <c r="L13" s="6" t="s">
        <v>11</v>
      </c>
      <c r="N13" s="3" t="s">
        <v>3</v>
      </c>
      <c r="O13" s="5" t="s">
        <v>4</v>
      </c>
      <c r="P13" s="5" t="s">
        <v>5</v>
      </c>
      <c r="Q13" s="5" t="s">
        <v>6</v>
      </c>
      <c r="R13" s="5" t="s">
        <v>7</v>
      </c>
      <c r="S13" s="5" t="s">
        <v>8</v>
      </c>
      <c r="T13" s="5" t="s">
        <v>9</v>
      </c>
      <c r="U13" s="5" t="s">
        <v>10</v>
      </c>
      <c r="X13" s="3" t="s">
        <v>3</v>
      </c>
      <c r="Y13" s="5" t="s">
        <v>4</v>
      </c>
      <c r="Z13" s="5" t="s">
        <v>5</v>
      </c>
      <c r="AA13" s="5" t="s">
        <v>6</v>
      </c>
      <c r="AB13" s="5" t="s">
        <v>7</v>
      </c>
      <c r="AC13" s="5" t="s">
        <v>8</v>
      </c>
      <c r="AD13" s="5" t="s">
        <v>9</v>
      </c>
      <c r="AE13" s="5" t="s">
        <v>10</v>
      </c>
      <c r="AG13" s="3" t="s">
        <v>3</v>
      </c>
      <c r="AH13" s="5" t="s">
        <v>4</v>
      </c>
      <c r="AI13" s="5" t="s">
        <v>5</v>
      </c>
      <c r="AJ13" s="5" t="s">
        <v>6</v>
      </c>
      <c r="AK13" s="5" t="s">
        <v>7</v>
      </c>
      <c r="AL13" s="5" t="s">
        <v>8</v>
      </c>
      <c r="AM13" s="5" t="s">
        <v>9</v>
      </c>
      <c r="AN13" s="5" t="s">
        <v>10</v>
      </c>
    </row>
    <row r="14" spans="2:40" ht="18.75" x14ac:dyDescent="0.25">
      <c r="B14" s="34" t="s">
        <v>112</v>
      </c>
      <c r="C14" s="7" t="s">
        <v>24</v>
      </c>
      <c r="D14" s="8">
        <v>2.9003522396087646</v>
      </c>
      <c r="E14" s="9">
        <v>12.482822418212891</v>
      </c>
      <c r="F14" s="9">
        <v>17.731893539428711</v>
      </c>
      <c r="G14" s="9">
        <v>5.8237175941467285</v>
      </c>
      <c r="H14" s="9">
        <v>6.6591048240661621</v>
      </c>
      <c r="I14" s="9">
        <v>5.2490711212158203</v>
      </c>
      <c r="J14" s="9">
        <v>1.4205034971237183</v>
      </c>
      <c r="K14" s="9">
        <v>0.53346145153045654</v>
      </c>
      <c r="L14" s="10"/>
      <c r="N14" s="2"/>
      <c r="O14" s="2"/>
      <c r="P14" s="2"/>
      <c r="Q14" s="2"/>
      <c r="R14" s="2"/>
      <c r="S14" s="2"/>
      <c r="T14" s="2"/>
      <c r="U14" s="2"/>
      <c r="X14">
        <f>D14*100/$N$3</f>
        <v>52.72759031932916</v>
      </c>
      <c r="Y14">
        <f>E14*100/$O$3</f>
        <v>153.45854844619222</v>
      </c>
      <c r="Z14">
        <f>F14*100/$P$3</f>
        <v>147.89529603646992</v>
      </c>
      <c r="AA14">
        <f>G14*100/$Q$3</f>
        <v>159.67193391155348</v>
      </c>
      <c r="AB14">
        <f>H14*100/$R$3</f>
        <v>148.40796695390304</v>
      </c>
      <c r="AC14">
        <f>I14*100/$S$3</f>
        <v>136.15692710163367</v>
      </c>
      <c r="AD14">
        <f>J14*100/$T$3</f>
        <v>95.921991160738045</v>
      </c>
      <c r="AE14">
        <f>K14*100/$U$3</f>
        <v>96.818259213800943</v>
      </c>
      <c r="AG14">
        <f>AVERAGE(X14:X22)</f>
        <v>79.773661895931795</v>
      </c>
      <c r="AH14">
        <f t="shared" ref="AH14:AN14" si="10">AVERAGE(Y14:Y22)</f>
        <v>126.09521464896027</v>
      </c>
      <c r="AI14">
        <f t="shared" si="10"/>
        <v>121.46023473231146</v>
      </c>
      <c r="AJ14">
        <f t="shared" si="10"/>
        <v>137.78871297995377</v>
      </c>
      <c r="AK14">
        <f t="shared" si="10"/>
        <v>116.59009596931681</v>
      </c>
      <c r="AL14">
        <f t="shared" si="10"/>
        <v>111.6805051316737</v>
      </c>
      <c r="AM14">
        <f t="shared" si="10"/>
        <v>96.961815467590839</v>
      </c>
      <c r="AN14">
        <f t="shared" si="10"/>
        <v>91.240392783892531</v>
      </c>
    </row>
    <row r="15" spans="2:40" ht="18.75" x14ac:dyDescent="0.25">
      <c r="B15" s="35"/>
      <c r="C15" s="7" t="s">
        <v>26</v>
      </c>
      <c r="D15" s="8">
        <v>3.6434814929962158</v>
      </c>
      <c r="E15" s="9">
        <v>11.835963249206543</v>
      </c>
      <c r="F15" s="9">
        <v>17.411319732666016</v>
      </c>
      <c r="G15" s="9">
        <v>4.998816967010498</v>
      </c>
      <c r="H15" s="9">
        <v>6.8371462821960449</v>
      </c>
      <c r="I15" s="9">
        <v>5.5753564834594727</v>
      </c>
      <c r="J15" s="9">
        <v>1.4710521697998047</v>
      </c>
      <c r="K15" s="9">
        <v>0.57765865325927734</v>
      </c>
      <c r="L15" s="10"/>
      <c r="X15">
        <f t="shared" ref="X15:X22" si="11">D15*100/$N$3</f>
        <v>66.237471737114475</v>
      </c>
      <c r="Y15">
        <f t="shared" ref="Y15:Y22" si="12">E15*100/$O$3</f>
        <v>145.5063349323645</v>
      </c>
      <c r="Z15">
        <f t="shared" ref="Z15:Z22" si="13">F15*100/$P$3</f>
        <v>145.22150612524118</v>
      </c>
      <c r="AA15">
        <f t="shared" ref="AA15:AA22" si="14">G15*100/$Q$3</f>
        <v>137.05519876078361</v>
      </c>
      <c r="AB15">
        <f t="shared" ref="AB15:AB22" si="15">H15*100/$R$3</f>
        <v>152.37588329290881</v>
      </c>
      <c r="AC15">
        <f t="shared" ref="AC15:AC22" si="16">I15*100/$S$3</f>
        <v>144.62052213691086</v>
      </c>
      <c r="AD15">
        <f t="shared" ref="AD15:AD22" si="17">J15*100/$T$3</f>
        <v>99.335378979522361</v>
      </c>
      <c r="AE15">
        <f t="shared" ref="AE15:AE22" si="18">K15*100/$U$3</f>
        <v>104.83963755562723</v>
      </c>
    </row>
    <row r="16" spans="2:40" ht="18.75" x14ac:dyDescent="0.25">
      <c r="B16" s="35"/>
      <c r="C16" s="7" t="s">
        <v>28</v>
      </c>
      <c r="D16" s="8">
        <v>5.9805865287780762</v>
      </c>
      <c r="E16" s="9">
        <v>11.041155815124512</v>
      </c>
      <c r="F16" s="9">
        <v>15.469925880432129</v>
      </c>
      <c r="G16" s="9">
        <v>4.847137451171875</v>
      </c>
      <c r="H16" s="9">
        <v>6.1940183639526367</v>
      </c>
      <c r="I16" s="9">
        <v>4.4287700653076172</v>
      </c>
      <c r="J16" s="9">
        <v>1.4011147022247314</v>
      </c>
      <c r="K16" s="9">
        <v>0.56099367141723633</v>
      </c>
      <c r="L16" s="10"/>
      <c r="X16">
        <f t="shared" si="11"/>
        <v>108.7253858521841</v>
      </c>
      <c r="Y16">
        <f t="shared" si="12"/>
        <v>135.73530791282505</v>
      </c>
      <c r="Z16">
        <f t="shared" si="13"/>
        <v>129.02904377703985</v>
      </c>
      <c r="AA16">
        <f t="shared" si="14"/>
        <v>132.8965215520771</v>
      </c>
      <c r="AB16">
        <f t="shared" si="15"/>
        <v>138.04282962286317</v>
      </c>
      <c r="AC16">
        <f t="shared" si="16"/>
        <v>114.87893934123615</v>
      </c>
      <c r="AD16">
        <f t="shared" si="17"/>
        <v>94.612728764211894</v>
      </c>
      <c r="AE16">
        <f t="shared" si="18"/>
        <v>101.8150993680092</v>
      </c>
    </row>
    <row r="17" spans="2:40" ht="18.75" x14ac:dyDescent="0.25">
      <c r="B17" s="35"/>
      <c r="C17" s="7" t="s">
        <v>30</v>
      </c>
      <c r="D17" s="8">
        <v>2.8558404445648193</v>
      </c>
      <c r="E17" s="9">
        <v>11.197769165039063</v>
      </c>
      <c r="F17" s="9">
        <v>12.743370056152344</v>
      </c>
      <c r="G17" s="9">
        <v>6.2399091720581055</v>
      </c>
      <c r="H17" s="9">
        <v>4.957859992980957</v>
      </c>
      <c r="I17" s="9">
        <v>1.5456008911132813</v>
      </c>
      <c r="J17" s="9">
        <v>1.138027548789978</v>
      </c>
      <c r="K17" s="9">
        <v>0.44275426864624023</v>
      </c>
      <c r="L17" s="10"/>
      <c r="X17">
        <f t="shared" si="11"/>
        <v>51.918378368655304</v>
      </c>
      <c r="Y17">
        <f t="shared" si="12"/>
        <v>137.66064631306668</v>
      </c>
      <c r="Z17">
        <f t="shared" si="13"/>
        <v>106.28783004850244</v>
      </c>
      <c r="AA17">
        <f t="shared" si="14"/>
        <v>171.08287770278434</v>
      </c>
      <c r="AB17">
        <f t="shared" si="15"/>
        <v>110.49321814866889</v>
      </c>
      <c r="AC17">
        <f t="shared" si="16"/>
        <v>40.091715848343611</v>
      </c>
      <c r="AD17">
        <f t="shared" si="17"/>
        <v>76.847307096915401</v>
      </c>
      <c r="AE17">
        <f t="shared" si="18"/>
        <v>80.3557547163484</v>
      </c>
    </row>
    <row r="18" spans="2:40" ht="18.75" x14ac:dyDescent="0.25">
      <c r="B18" s="35"/>
      <c r="C18" s="7" t="s">
        <v>31</v>
      </c>
      <c r="D18" s="8">
        <v>5.2870578765869141</v>
      </c>
      <c r="E18" s="9">
        <v>10.159259796142578</v>
      </c>
      <c r="F18" s="9">
        <v>14.329501152038574</v>
      </c>
      <c r="G18" s="9">
        <v>4.6970295906066895</v>
      </c>
      <c r="H18" s="9">
        <v>5.4622302055358887</v>
      </c>
      <c r="I18" s="9">
        <v>4.1702413558959961</v>
      </c>
      <c r="J18" s="9">
        <v>1.4104866981506348</v>
      </c>
      <c r="K18" s="9">
        <v>0.53766024112701416</v>
      </c>
      <c r="L18" s="10"/>
      <c r="X18">
        <f t="shared" si="11"/>
        <v>96.117229453778904</v>
      </c>
      <c r="Y18">
        <f t="shared" si="12"/>
        <v>124.89365060013387</v>
      </c>
      <c r="Z18">
        <f t="shared" si="13"/>
        <v>119.51717453205286</v>
      </c>
      <c r="AA18">
        <f t="shared" si="14"/>
        <v>128.78093524413893</v>
      </c>
      <c r="AB18">
        <f t="shared" si="15"/>
        <v>121.73385180964783</v>
      </c>
      <c r="AC18">
        <f t="shared" si="16"/>
        <v>108.17290053395777</v>
      </c>
      <c r="AD18">
        <f t="shared" si="17"/>
        <v>95.245589233885681</v>
      </c>
      <c r="AE18">
        <f t="shared" si="18"/>
        <v>97.580300216721497</v>
      </c>
    </row>
    <row r="19" spans="2:40" ht="18.75" x14ac:dyDescent="0.25">
      <c r="B19" s="35"/>
      <c r="C19" s="7" t="s">
        <v>32</v>
      </c>
      <c r="D19" s="8">
        <v>5.0345010757446289</v>
      </c>
      <c r="E19" s="9">
        <v>8.888646125793457</v>
      </c>
      <c r="F19" s="9">
        <v>12.543218612670898</v>
      </c>
      <c r="G19" s="9">
        <v>4.1822910308837891</v>
      </c>
      <c r="H19" s="9">
        <v>4.706355094909668</v>
      </c>
      <c r="I19" s="9">
        <v>3.6545724868774414</v>
      </c>
      <c r="J19" s="9">
        <v>1.4111505746841431</v>
      </c>
      <c r="K19" s="9">
        <v>0.52947938442230225</v>
      </c>
      <c r="L19" s="10"/>
      <c r="X19">
        <f t="shared" si="11"/>
        <v>91.525817643409013</v>
      </c>
      <c r="Y19">
        <f t="shared" si="12"/>
        <v>109.27326260172957</v>
      </c>
      <c r="Z19">
        <f t="shared" si="13"/>
        <v>104.61843941517876</v>
      </c>
      <c r="AA19">
        <f t="shared" si="14"/>
        <v>114.66807692621336</v>
      </c>
      <c r="AB19">
        <f t="shared" si="15"/>
        <v>104.88806076072478</v>
      </c>
      <c r="AC19">
        <f t="shared" si="16"/>
        <v>94.796840849081875</v>
      </c>
      <c r="AD19">
        <f t="shared" si="17"/>
        <v>95.290418661696279</v>
      </c>
      <c r="AE19">
        <f t="shared" si="18"/>
        <v>96.095551313580671</v>
      </c>
    </row>
    <row r="20" spans="2:40" ht="18.75" x14ac:dyDescent="0.25">
      <c r="B20" s="35"/>
      <c r="C20" s="7" t="s">
        <v>104</v>
      </c>
      <c r="D20" s="8">
        <v>5.7924008369445801</v>
      </c>
      <c r="E20" s="9">
        <v>9.9958715438842773</v>
      </c>
      <c r="F20" s="9">
        <v>13.773125648498535</v>
      </c>
      <c r="G20" s="9">
        <v>4.8800287246704102</v>
      </c>
      <c r="H20" s="9">
        <v>5.1158428192138672</v>
      </c>
      <c r="I20" s="9">
        <v>3.7772541046142578</v>
      </c>
      <c r="J20" s="9">
        <v>1.3778814077377319</v>
      </c>
      <c r="K20" s="9">
        <v>0.51179558038711548</v>
      </c>
      <c r="L20" s="10"/>
      <c r="X20">
        <f t="shared" si="11"/>
        <v>105.30422275087246</v>
      </c>
      <c r="Y20">
        <f t="shared" si="12"/>
        <v>122.88502441090472</v>
      </c>
      <c r="Z20">
        <f t="shared" si="13"/>
        <v>114.87664814830687</v>
      </c>
      <c r="AA20">
        <f t="shared" si="14"/>
        <v>133.7983189286538</v>
      </c>
      <c r="AB20">
        <f t="shared" si="15"/>
        <v>114.01409830813475</v>
      </c>
      <c r="AC20">
        <f t="shared" si="16"/>
        <v>97.979109044189343</v>
      </c>
      <c r="AD20">
        <f t="shared" si="17"/>
        <v>93.043859787170092</v>
      </c>
      <c r="AE20">
        <f t="shared" si="18"/>
        <v>92.886106436068232</v>
      </c>
    </row>
    <row r="21" spans="2:40" ht="18.75" x14ac:dyDescent="0.25">
      <c r="B21" s="35"/>
      <c r="C21" s="7" t="s">
        <v>33</v>
      </c>
      <c r="D21" s="8">
        <v>4.8097591400146484</v>
      </c>
      <c r="E21" s="9">
        <v>7.3533806800842285</v>
      </c>
      <c r="F21" s="9">
        <v>13.775398254394531</v>
      </c>
      <c r="G21" s="9">
        <v>5.064793586730957</v>
      </c>
      <c r="H21" s="9">
        <v>2.2885870933532715</v>
      </c>
      <c r="I21" s="9">
        <v>6.4220175743103027</v>
      </c>
      <c r="J21" s="9">
        <v>1.8733421564102173</v>
      </c>
      <c r="K21" s="9">
        <v>0.31122922897338867</v>
      </c>
      <c r="L21" s="10"/>
      <c r="X21">
        <f t="shared" si="11"/>
        <v>87.440072280169304</v>
      </c>
      <c r="Y21">
        <f t="shared" si="12"/>
        <v>90.399357415480495</v>
      </c>
      <c r="Z21">
        <f t="shared" si="13"/>
        <v>114.89560313024465</v>
      </c>
      <c r="AA21">
        <f t="shared" si="14"/>
        <v>138.86411450805488</v>
      </c>
      <c r="AB21">
        <f t="shared" si="15"/>
        <v>51.004536900217857</v>
      </c>
      <c r="AC21">
        <f t="shared" si="16"/>
        <v>166.5822692279018</v>
      </c>
      <c r="AD21">
        <f t="shared" si="17"/>
        <v>126.50071621229411</v>
      </c>
      <c r="AE21">
        <f t="shared" si="18"/>
        <v>56.485191346457782</v>
      </c>
    </row>
    <row r="22" spans="2:40" ht="19.5" thickBot="1" x14ac:dyDescent="0.3">
      <c r="B22" s="36"/>
      <c r="C22" s="11" t="s">
        <v>106</v>
      </c>
      <c r="D22" s="12">
        <v>3.1885414123535156</v>
      </c>
      <c r="E22" s="13">
        <v>9.3581218719482422</v>
      </c>
      <c r="F22" s="13">
        <v>13.284424781799316</v>
      </c>
      <c r="G22" s="13">
        <v>4.4964098930358887</v>
      </c>
      <c r="H22" s="13">
        <v>4.8617119789123535</v>
      </c>
      <c r="I22" s="13">
        <v>3.9263029098510742</v>
      </c>
      <c r="J22" s="13">
        <v>1.4195610284805298</v>
      </c>
      <c r="K22" s="13">
        <v>0.51951789855957031</v>
      </c>
      <c r="L22" s="14"/>
      <c r="X22">
        <f t="shared" si="11"/>
        <v>57.966788657873501</v>
      </c>
      <c r="Y22">
        <f t="shared" si="12"/>
        <v>115.04479920794532</v>
      </c>
      <c r="Z22">
        <f t="shared" si="13"/>
        <v>110.80057137776649</v>
      </c>
      <c r="AA22">
        <f t="shared" si="14"/>
        <v>123.28043928532446</v>
      </c>
      <c r="AB22">
        <f t="shared" si="15"/>
        <v>108.35041792678204</v>
      </c>
      <c r="AC22">
        <f t="shared" si="16"/>
        <v>101.84532210180822</v>
      </c>
      <c r="AD22">
        <f t="shared" si="17"/>
        <v>95.858349311883572</v>
      </c>
      <c r="AE22">
        <f t="shared" si="18"/>
        <v>94.287634888418822</v>
      </c>
    </row>
    <row r="23" spans="2:40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40" ht="15.75" thickBo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40" ht="95.25" thickBot="1" x14ac:dyDescent="0.3">
      <c r="B25" s="3" t="s">
        <v>1</v>
      </c>
      <c r="C25" s="4" t="s">
        <v>2</v>
      </c>
      <c r="D25" s="3" t="s">
        <v>3</v>
      </c>
      <c r="E25" s="5" t="s">
        <v>4</v>
      </c>
      <c r="F25" s="5" t="s">
        <v>5</v>
      </c>
      <c r="G25" s="5" t="s">
        <v>6</v>
      </c>
      <c r="H25" s="5" t="s">
        <v>7</v>
      </c>
      <c r="I25" s="5" t="s">
        <v>8</v>
      </c>
      <c r="J25" s="5" t="s">
        <v>9</v>
      </c>
      <c r="K25" s="5" t="s">
        <v>10</v>
      </c>
      <c r="L25" s="6" t="s">
        <v>11</v>
      </c>
      <c r="N25" s="3" t="s">
        <v>3</v>
      </c>
      <c r="O25" s="5" t="s">
        <v>4</v>
      </c>
      <c r="P25" s="5" t="s">
        <v>5</v>
      </c>
      <c r="Q25" s="5" t="s">
        <v>6</v>
      </c>
      <c r="R25" s="5" t="s">
        <v>7</v>
      </c>
      <c r="S25" s="5" t="s">
        <v>8</v>
      </c>
      <c r="T25" s="5" t="s">
        <v>9</v>
      </c>
      <c r="U25" s="5" t="s">
        <v>10</v>
      </c>
      <c r="X25" s="3" t="s">
        <v>3</v>
      </c>
      <c r="Y25" s="5" t="s">
        <v>4</v>
      </c>
      <c r="Z25" s="5" t="s">
        <v>5</v>
      </c>
      <c r="AA25" s="5" t="s">
        <v>6</v>
      </c>
      <c r="AB25" s="5" t="s">
        <v>7</v>
      </c>
      <c r="AC25" s="5" t="s">
        <v>8</v>
      </c>
      <c r="AD25" s="5" t="s">
        <v>9</v>
      </c>
      <c r="AE25" s="5" t="s">
        <v>10</v>
      </c>
      <c r="AG25" s="3" t="s">
        <v>3</v>
      </c>
      <c r="AH25" s="5" t="s">
        <v>4</v>
      </c>
      <c r="AI25" s="5" t="s">
        <v>5</v>
      </c>
      <c r="AJ25" s="5" t="s">
        <v>6</v>
      </c>
      <c r="AK25" s="5" t="s">
        <v>7</v>
      </c>
      <c r="AL25" s="5" t="s">
        <v>8</v>
      </c>
      <c r="AM25" s="5" t="s">
        <v>9</v>
      </c>
      <c r="AN25" s="5" t="s">
        <v>10</v>
      </c>
    </row>
    <row r="26" spans="2:40" ht="18.75" x14ac:dyDescent="0.25">
      <c r="B26" s="34" t="s">
        <v>113</v>
      </c>
      <c r="C26" s="7" t="s">
        <v>114</v>
      </c>
      <c r="D26" s="8">
        <v>5.4941544532775879</v>
      </c>
      <c r="E26" s="9">
        <v>12.130800247192383</v>
      </c>
      <c r="F26" s="9">
        <v>17.927938461303711</v>
      </c>
      <c r="G26" s="9">
        <v>5.6771097183227539</v>
      </c>
      <c r="H26" s="9">
        <v>6.4536905288696289</v>
      </c>
      <c r="I26" s="9">
        <v>5.7971382141113281</v>
      </c>
      <c r="J26" s="9">
        <v>1.4778858423233032</v>
      </c>
      <c r="K26" s="9">
        <v>0.53200864791870117</v>
      </c>
      <c r="L26" s="10"/>
      <c r="N26" s="2"/>
      <c r="O26" s="2"/>
      <c r="P26" s="2"/>
      <c r="Q26" s="2"/>
      <c r="R26" s="2"/>
      <c r="S26" s="2"/>
      <c r="T26" s="2"/>
      <c r="U26" s="2"/>
      <c r="X26">
        <f>D26*100/$N$3</f>
        <v>99.882187138282205</v>
      </c>
      <c r="Y26">
        <f>E26*100/$O$3</f>
        <v>149.13093650268928</v>
      </c>
      <c r="Z26">
        <f>F26*100/$P$3</f>
        <v>149.53043566172644</v>
      </c>
      <c r="AA26">
        <f>G26*100/$Q$3</f>
        <v>155.65230852947676</v>
      </c>
      <c r="AB26">
        <f>H26*100/$R$3</f>
        <v>143.83000659154135</v>
      </c>
      <c r="AC26">
        <f>I26*100/$S$3</f>
        <v>150.37337216227772</v>
      </c>
      <c r="AD26">
        <f>J26*100/$T$3</f>
        <v>99.796834707524212</v>
      </c>
      <c r="AE26">
        <f>K26*100/$U$3</f>
        <v>96.554588959340862</v>
      </c>
      <c r="AG26">
        <f>AVERAGE(X26:X35)</f>
        <v>96.864305641611125</v>
      </c>
      <c r="AH26">
        <f t="shared" ref="AH26:AN26" si="19">AVERAGE(Y26:Y35)</f>
        <v>118.11865675636943</v>
      </c>
      <c r="AI26">
        <f t="shared" si="19"/>
        <v>123.74091442992942</v>
      </c>
      <c r="AJ26">
        <f t="shared" si="19"/>
        <v>116.40866463753105</v>
      </c>
      <c r="AK26">
        <f t="shared" si="19"/>
        <v>119.5086316168187</v>
      </c>
      <c r="AL26">
        <f t="shared" si="19"/>
        <v>135.60378347819099</v>
      </c>
      <c r="AM26">
        <f t="shared" si="19"/>
        <v>105.78231195316843</v>
      </c>
      <c r="AN26">
        <f t="shared" si="19"/>
        <v>101.83444679765152</v>
      </c>
    </row>
    <row r="27" spans="2:40" ht="18.75" x14ac:dyDescent="0.25">
      <c r="B27" s="35"/>
      <c r="C27" s="7" t="s">
        <v>25</v>
      </c>
      <c r="D27" s="8">
        <v>5.1490616798400879</v>
      </c>
      <c r="E27" s="9">
        <v>9.3000965118408203</v>
      </c>
      <c r="F27" s="9">
        <v>14.695550918579102</v>
      </c>
      <c r="G27" s="9">
        <v>3.9955191612243652</v>
      </c>
      <c r="H27" s="9">
        <v>5.3045773506164551</v>
      </c>
      <c r="I27" s="9">
        <v>5.3954544067382813</v>
      </c>
      <c r="J27" s="9">
        <v>1.5801503658294678</v>
      </c>
      <c r="K27" s="9">
        <v>0.57037872076034546</v>
      </c>
      <c r="L27" s="10"/>
      <c r="X27">
        <f t="shared" ref="X27:X35" si="20">D27*100/$N$3</f>
        <v>93.608497297620616</v>
      </c>
      <c r="Y27">
        <f t="shared" ref="Y27:Y35" si="21">E27*100/$O$3</f>
        <v>114.3314599296295</v>
      </c>
      <c r="Z27">
        <f t="shared" ref="Z27:Z35" si="22">F27*100/$P$3</f>
        <v>122.57026293833123</v>
      </c>
      <c r="AA27">
        <f t="shared" ref="AA27:AA35" si="23">G27*100/$Q$3</f>
        <v>109.54725416194155</v>
      </c>
      <c r="AB27">
        <f t="shared" ref="AB27:AB35" si="24">H27*100/$R$3</f>
        <v>118.22032554730177</v>
      </c>
      <c r="AC27">
        <f t="shared" ref="AC27:AC35" si="25">I27*100/$S$3</f>
        <v>139.95399859781162</v>
      </c>
      <c r="AD27">
        <f t="shared" ref="AD27:AD35" si="26">J27*100/$T$3</f>
        <v>106.70242609795572</v>
      </c>
      <c r="AE27">
        <f t="shared" ref="AE27:AE35" si="27">K27*100/$U$3</f>
        <v>103.51839796142889</v>
      </c>
    </row>
    <row r="28" spans="2:40" ht="18.75" x14ac:dyDescent="0.25">
      <c r="B28" s="35"/>
      <c r="C28" s="7" t="s">
        <v>35</v>
      </c>
      <c r="D28" s="8">
        <v>6.2926921844482422</v>
      </c>
      <c r="E28" s="9">
        <v>9.0337896347045898</v>
      </c>
      <c r="F28" s="9">
        <v>14.489117622375488</v>
      </c>
      <c r="G28" s="9">
        <v>4.0031638145446777</v>
      </c>
      <c r="H28" s="9">
        <v>5.0306258201599121</v>
      </c>
      <c r="I28" s="9">
        <v>5.4553279876708984</v>
      </c>
      <c r="J28" s="9">
        <v>1.6038802862167358</v>
      </c>
      <c r="K28" s="9">
        <v>0.55686771869659424</v>
      </c>
      <c r="L28" s="10"/>
      <c r="X28">
        <f t="shared" si="20"/>
        <v>114.39937914299281</v>
      </c>
      <c r="Y28">
        <f t="shared" si="21"/>
        <v>111.05759561934836</v>
      </c>
      <c r="Z28">
        <f t="shared" si="22"/>
        <v>120.84847764868182</v>
      </c>
      <c r="AA28">
        <f t="shared" si="23"/>
        <v>109.7568516501447</v>
      </c>
      <c r="AB28">
        <f t="shared" si="24"/>
        <v>112.11491186886981</v>
      </c>
      <c r="AC28">
        <f t="shared" si="25"/>
        <v>141.5070739145865</v>
      </c>
      <c r="AD28">
        <f t="shared" si="26"/>
        <v>108.30483061032864</v>
      </c>
      <c r="AE28">
        <f t="shared" si="27"/>
        <v>101.06627757617218</v>
      </c>
    </row>
    <row r="29" spans="2:40" ht="18.75" x14ac:dyDescent="0.25">
      <c r="B29" s="35"/>
      <c r="C29" s="7" t="s">
        <v>27</v>
      </c>
      <c r="D29" s="8">
        <v>5.4299206733703613</v>
      </c>
      <c r="E29" s="9">
        <v>11.138537406921387</v>
      </c>
      <c r="F29" s="9">
        <v>16.313989639282227</v>
      </c>
      <c r="G29" s="9">
        <v>4.6465902328491211</v>
      </c>
      <c r="H29" s="9">
        <v>6.4919471740722656</v>
      </c>
      <c r="I29" s="9">
        <v>5.1754522323608398</v>
      </c>
      <c r="J29" s="9">
        <v>1.4646438360214233</v>
      </c>
      <c r="K29" s="9">
        <v>0.5828365683555603</v>
      </c>
      <c r="L29" s="10"/>
      <c r="X29">
        <f t="shared" si="20"/>
        <v>98.714435033776766</v>
      </c>
      <c r="Y29">
        <f t="shared" si="21"/>
        <v>136.93247608696521</v>
      </c>
      <c r="Z29">
        <f t="shared" si="22"/>
        <v>136.06907360866566</v>
      </c>
      <c r="AA29">
        <f t="shared" si="23"/>
        <v>127.39801279499711</v>
      </c>
      <c r="AB29">
        <f t="shared" si="24"/>
        <v>144.6826123226422</v>
      </c>
      <c r="AC29">
        <f t="shared" si="25"/>
        <v>134.24730891364291</v>
      </c>
      <c r="AD29">
        <f t="shared" si="26"/>
        <v>98.902644996614455</v>
      </c>
      <c r="AE29">
        <f t="shared" si="27"/>
        <v>105.77938067022482</v>
      </c>
    </row>
    <row r="30" spans="2:40" ht="18.75" x14ac:dyDescent="0.25">
      <c r="B30" s="35"/>
      <c r="C30" s="7" t="s">
        <v>115</v>
      </c>
      <c r="D30" s="8">
        <v>5.6492958068847656</v>
      </c>
      <c r="E30" s="9">
        <v>7.7327971458435059</v>
      </c>
      <c r="F30" s="9">
        <v>12.504763603210449</v>
      </c>
      <c r="G30" s="9">
        <v>3.4152262210845947</v>
      </c>
      <c r="H30" s="9">
        <v>4.317570686340332</v>
      </c>
      <c r="I30" s="9">
        <v>4.7719664573669434</v>
      </c>
      <c r="J30" s="9">
        <v>1.6171073913574219</v>
      </c>
      <c r="K30" s="9">
        <v>0.5583452582359314</v>
      </c>
      <c r="L30" s="10"/>
      <c r="X30">
        <f t="shared" si="20"/>
        <v>102.70261343784398</v>
      </c>
      <c r="Y30">
        <f t="shared" si="21"/>
        <v>95.063743252376725</v>
      </c>
      <c r="Z30">
        <f t="shared" si="22"/>
        <v>104.29770012156682</v>
      </c>
      <c r="AA30">
        <f t="shared" si="23"/>
        <v>93.637056854217491</v>
      </c>
      <c r="AB30">
        <f t="shared" si="24"/>
        <v>96.223427122487678</v>
      </c>
      <c r="AC30">
        <f t="shared" si="25"/>
        <v>123.78119367463559</v>
      </c>
      <c r="AD30">
        <f t="shared" si="26"/>
        <v>109.19801409418213</v>
      </c>
      <c r="AE30">
        <f t="shared" si="27"/>
        <v>101.33443716991187</v>
      </c>
    </row>
    <row r="31" spans="2:40" ht="18.75" x14ac:dyDescent="0.25">
      <c r="B31" s="35"/>
      <c r="C31" s="7" t="s">
        <v>29</v>
      </c>
      <c r="D31" s="8">
        <v>3.9002938270568848</v>
      </c>
      <c r="E31" s="9">
        <v>9.1752252578735352</v>
      </c>
      <c r="F31" s="9">
        <v>14.673781394958496</v>
      </c>
      <c r="G31" s="9">
        <v>3.6746883392333984</v>
      </c>
      <c r="H31" s="9">
        <v>5.5005369186401367</v>
      </c>
      <c r="I31" s="9">
        <v>5.4985561370849609</v>
      </c>
      <c r="J31" s="9">
        <v>1.59928297996521</v>
      </c>
      <c r="K31" s="9">
        <v>0.59949886798858643</v>
      </c>
      <c r="L31" s="10"/>
      <c r="X31">
        <f t="shared" si="20"/>
        <v>70.906247947940599</v>
      </c>
      <c r="Y31">
        <f t="shared" si="21"/>
        <v>112.79634545515644</v>
      </c>
      <c r="Z31">
        <f t="shared" si="22"/>
        <v>122.38869123346602</v>
      </c>
      <c r="AA31">
        <f t="shared" si="23"/>
        <v>100.75086646326284</v>
      </c>
      <c r="AB31">
        <f t="shared" si="24"/>
        <v>122.58757337773939</v>
      </c>
      <c r="AC31">
        <f t="shared" si="25"/>
        <v>142.62837935179414</v>
      </c>
      <c r="AD31">
        <f t="shared" si="26"/>
        <v>107.99438943893061</v>
      </c>
      <c r="AE31">
        <f t="shared" si="27"/>
        <v>108.80343206201735</v>
      </c>
    </row>
    <row r="32" spans="2:40" ht="18.75" x14ac:dyDescent="0.25">
      <c r="B32" s="35"/>
      <c r="C32" s="7" t="s">
        <v>36</v>
      </c>
      <c r="D32" s="8">
        <v>5.8029689788818359</v>
      </c>
      <c r="E32" s="9">
        <v>10.67481517791748</v>
      </c>
      <c r="F32" s="9">
        <v>16.831846237182617</v>
      </c>
      <c r="G32" s="9">
        <v>4.4463033676147461</v>
      </c>
      <c r="H32" s="9">
        <v>6.2285118103027344</v>
      </c>
      <c r="I32" s="9">
        <v>6.1570310592651367</v>
      </c>
      <c r="J32" s="9">
        <v>1.5767810344696045</v>
      </c>
      <c r="K32" s="9">
        <v>0.58347725868225098</v>
      </c>
      <c r="L32" s="10"/>
      <c r="X32">
        <f t="shared" si="20"/>
        <v>105.49634860748196</v>
      </c>
      <c r="Y32">
        <f t="shared" si="21"/>
        <v>131.2316707914141</v>
      </c>
      <c r="Z32">
        <f t="shared" si="22"/>
        <v>140.38832776393195</v>
      </c>
      <c r="AA32">
        <f t="shared" si="23"/>
        <v>121.90664227572643</v>
      </c>
      <c r="AB32">
        <f t="shared" si="24"/>
        <v>138.81156692033758</v>
      </c>
      <c r="AC32">
        <f t="shared" si="25"/>
        <v>159.70871983625943</v>
      </c>
      <c r="AD32">
        <f t="shared" si="26"/>
        <v>106.47490608581016</v>
      </c>
      <c r="AE32">
        <f t="shared" si="27"/>
        <v>105.89565996640893</v>
      </c>
    </row>
    <row r="33" spans="2:40" ht="18.75" x14ac:dyDescent="0.25">
      <c r="B33" s="35"/>
      <c r="C33" s="7" t="s">
        <v>37</v>
      </c>
      <c r="D33" s="8">
        <v>0.82673227787017822</v>
      </c>
      <c r="E33" s="9">
        <v>12.80979061126709</v>
      </c>
      <c r="F33" s="9">
        <v>18.512004852294922</v>
      </c>
      <c r="G33" s="9">
        <v>6.0191497802734375</v>
      </c>
      <c r="H33" s="9">
        <v>6.7906408309936523</v>
      </c>
      <c r="I33" s="9">
        <v>5.702214241027832</v>
      </c>
      <c r="J33" s="9">
        <v>1.4451450109481812</v>
      </c>
      <c r="K33" s="9">
        <v>0.5301133394241333</v>
      </c>
      <c r="L33" s="10"/>
      <c r="X33">
        <f t="shared" si="20"/>
        <v>15.029760956615645</v>
      </c>
      <c r="Y33">
        <f t="shared" si="21"/>
        <v>157.47815736259906</v>
      </c>
      <c r="Z33">
        <f t="shared" si="22"/>
        <v>154.40192169949907</v>
      </c>
      <c r="AA33">
        <f t="shared" si="23"/>
        <v>165.03020113570213</v>
      </c>
      <c r="AB33">
        <f t="shared" si="24"/>
        <v>151.33944076083185</v>
      </c>
      <c r="AC33">
        <f t="shared" si="25"/>
        <v>147.91111623454066</v>
      </c>
      <c r="AD33">
        <f t="shared" si="26"/>
        <v>97.585952619504852</v>
      </c>
      <c r="AE33">
        <f t="shared" si="27"/>
        <v>96.210608211358533</v>
      </c>
    </row>
    <row r="34" spans="2:40" ht="18.75" x14ac:dyDescent="0.25">
      <c r="B34" s="35"/>
      <c r="C34" s="7" t="s">
        <v>103</v>
      </c>
      <c r="D34" s="8">
        <v>8.8667840957641602</v>
      </c>
      <c r="E34" s="9">
        <v>3.9508051872253418</v>
      </c>
      <c r="F34" s="9">
        <v>7.0523648262023926</v>
      </c>
      <c r="G34" s="9">
        <v>1.6399682760238647</v>
      </c>
      <c r="H34" s="9">
        <v>2.3108367919921875</v>
      </c>
      <c r="I34" s="9">
        <v>3.1015596389770508</v>
      </c>
      <c r="J34" s="9">
        <v>1.7850449085235596</v>
      </c>
      <c r="K34" s="9">
        <v>0.58490276336669922</v>
      </c>
      <c r="L34" s="10"/>
      <c r="X34">
        <f t="shared" si="20"/>
        <v>161.19564819287658</v>
      </c>
      <c r="Y34">
        <f t="shared" si="21"/>
        <v>48.569530905181836</v>
      </c>
      <c r="Z34">
        <f t="shared" si="22"/>
        <v>58.821218467680609</v>
      </c>
      <c r="AA34">
        <f t="shared" si="23"/>
        <v>44.963874355705812</v>
      </c>
      <c r="AB34">
        <f t="shared" si="24"/>
        <v>51.500404231875549</v>
      </c>
      <c r="AC34">
        <f t="shared" si="25"/>
        <v>80.452106651538813</v>
      </c>
      <c r="AD34">
        <f t="shared" si="26"/>
        <v>120.53828961605474</v>
      </c>
      <c r="AE34">
        <f t="shared" si="27"/>
        <v>106.15437572113393</v>
      </c>
    </row>
    <row r="35" spans="2:40" ht="19.5" thickBot="1" x14ac:dyDescent="0.3">
      <c r="B35" s="36"/>
      <c r="C35" s="11" t="s">
        <v>105</v>
      </c>
      <c r="D35" s="12">
        <v>5.8696141242980957</v>
      </c>
      <c r="E35" s="13">
        <v>10.13493824005127</v>
      </c>
      <c r="F35" s="13">
        <v>15.35770320892334</v>
      </c>
      <c r="G35" s="13">
        <v>4.9400362968444824</v>
      </c>
      <c r="H35" s="13">
        <v>5.1949019432067871</v>
      </c>
      <c r="I35" s="13">
        <v>5.2227649688720703</v>
      </c>
      <c r="J35" s="13">
        <v>1.5153228044509888</v>
      </c>
      <c r="K35" s="13">
        <v>0.51257359981536865</v>
      </c>
      <c r="L35" s="14"/>
      <c r="X35">
        <f t="shared" si="20"/>
        <v>106.70793866068001</v>
      </c>
      <c r="Y35">
        <f t="shared" si="21"/>
        <v>124.59465165833372</v>
      </c>
      <c r="Z35">
        <f t="shared" si="22"/>
        <v>128.09303515574456</v>
      </c>
      <c r="AA35">
        <f t="shared" si="23"/>
        <v>135.44357815413571</v>
      </c>
      <c r="AB35">
        <f t="shared" si="24"/>
        <v>115.77604742455989</v>
      </c>
      <c r="AC35">
        <f t="shared" si="25"/>
        <v>135.4745654448225</v>
      </c>
      <c r="AD35">
        <f t="shared" si="26"/>
        <v>102.32483126477871</v>
      </c>
      <c r="AE35">
        <f t="shared" si="27"/>
        <v>93.027309678517867</v>
      </c>
    </row>
    <row r="36" spans="2:40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40" ht="15.75" thickBo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40" ht="95.25" thickBot="1" x14ac:dyDescent="0.3">
      <c r="B38" s="3" t="s">
        <v>1</v>
      </c>
      <c r="C38" s="4" t="s">
        <v>2</v>
      </c>
      <c r="D38" s="3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6" t="s">
        <v>11</v>
      </c>
      <c r="N38" s="3" t="s">
        <v>3</v>
      </c>
      <c r="O38" s="5" t="s">
        <v>4</v>
      </c>
      <c r="P38" s="5" t="s">
        <v>5</v>
      </c>
      <c r="Q38" s="5" t="s">
        <v>6</v>
      </c>
      <c r="R38" s="5" t="s">
        <v>7</v>
      </c>
      <c r="S38" s="5" t="s">
        <v>8</v>
      </c>
      <c r="T38" s="5" t="s">
        <v>9</v>
      </c>
      <c r="U38" s="5" t="s">
        <v>10</v>
      </c>
      <c r="X38" s="3" t="s">
        <v>3</v>
      </c>
      <c r="Y38" s="5" t="s">
        <v>4</v>
      </c>
      <c r="Z38" s="5" t="s">
        <v>5</v>
      </c>
      <c r="AA38" s="5" t="s">
        <v>6</v>
      </c>
      <c r="AB38" s="5" t="s">
        <v>7</v>
      </c>
      <c r="AC38" s="5" t="s">
        <v>8</v>
      </c>
      <c r="AD38" s="5" t="s">
        <v>9</v>
      </c>
      <c r="AE38" s="5" t="s">
        <v>10</v>
      </c>
      <c r="AG38" s="3" t="s">
        <v>3</v>
      </c>
      <c r="AH38" s="5" t="s">
        <v>4</v>
      </c>
      <c r="AI38" s="5" t="s">
        <v>5</v>
      </c>
      <c r="AJ38" s="5" t="s">
        <v>6</v>
      </c>
      <c r="AK38" s="5" t="s">
        <v>7</v>
      </c>
      <c r="AL38" s="5" t="s">
        <v>8</v>
      </c>
      <c r="AM38" s="5" t="s">
        <v>9</v>
      </c>
      <c r="AN38" s="5" t="s">
        <v>10</v>
      </c>
    </row>
    <row r="39" spans="2:40" ht="18.75" x14ac:dyDescent="0.25">
      <c r="B39" s="34" t="s">
        <v>116</v>
      </c>
      <c r="C39" s="7" t="s">
        <v>88</v>
      </c>
      <c r="D39" s="8">
        <v>2.3814666271209717</v>
      </c>
      <c r="E39" s="9">
        <v>1.3756893873214722</v>
      </c>
      <c r="F39" s="9">
        <v>3.7974734306335449</v>
      </c>
      <c r="G39" s="9">
        <v>0.35392126441001892</v>
      </c>
      <c r="H39" s="9">
        <v>1.0217680931091309</v>
      </c>
      <c r="I39" s="9">
        <v>2.4217839241027832</v>
      </c>
      <c r="J39" s="9">
        <v>2.7604148387908936</v>
      </c>
      <c r="K39" s="9">
        <v>0.74273169040679932</v>
      </c>
      <c r="L39" s="10"/>
      <c r="N39" s="2"/>
      <c r="O39" s="2"/>
      <c r="P39" s="2"/>
      <c r="Q39" s="2"/>
      <c r="R39" s="2"/>
      <c r="S39" s="2"/>
      <c r="T39" s="2"/>
      <c r="U39" s="2"/>
      <c r="X39">
        <f>D39*100/$N$3</f>
        <v>43.294395404513871</v>
      </c>
      <c r="Y39">
        <f>E39*100/$O$3</f>
        <v>16.912144498920821</v>
      </c>
      <c r="Z39">
        <f>F39*100/$P$3</f>
        <v>31.673349265567033</v>
      </c>
      <c r="AA39">
        <f>G39*100/$Q$3</f>
        <v>9.7036457944952641</v>
      </c>
      <c r="AB39">
        <f>H39*100/$R$3</f>
        <v>22.771608106943624</v>
      </c>
      <c r="AC39">
        <f>I39*100/$S$3</f>
        <v>62.819239746478054</v>
      </c>
      <c r="AD39">
        <f>J39*100/$T$3</f>
        <v>186.4018556114888</v>
      </c>
      <c r="AE39">
        <f>K39*100/$U$3</f>
        <v>134.79884839252446</v>
      </c>
      <c r="AG39">
        <f>AVERAGE(X39:X40)</f>
        <v>39.988253822329746</v>
      </c>
      <c r="AH39">
        <f t="shared" ref="AH39:AN39" si="28">AVERAGE(Y39:Y40)</f>
        <v>12.690554780472443</v>
      </c>
      <c r="AI39">
        <f t="shared" si="28"/>
        <v>23.431469278959607</v>
      </c>
      <c r="AJ39">
        <f t="shared" si="28"/>
        <v>8.0116090903562807</v>
      </c>
      <c r="AK39">
        <f t="shared" si="28"/>
        <v>16.493858718804205</v>
      </c>
      <c r="AL39">
        <f t="shared" si="28"/>
        <v>46.094616516193582</v>
      </c>
      <c r="AM39">
        <f t="shared" si="28"/>
        <v>182.45758239782054</v>
      </c>
      <c r="AN39">
        <f t="shared" si="28"/>
        <v>127.78265475077028</v>
      </c>
    </row>
    <row r="40" spans="2:40" ht="19.5" thickBot="1" x14ac:dyDescent="0.3">
      <c r="B40" s="36"/>
      <c r="C40" s="11" t="s">
        <v>102</v>
      </c>
      <c r="D40" s="12">
        <v>2.0177490711212158</v>
      </c>
      <c r="E40" s="13">
        <v>0.68889343738555908</v>
      </c>
      <c r="F40" s="13">
        <v>1.8211544752120972</v>
      </c>
      <c r="G40" s="13">
        <v>0.23049388825893402</v>
      </c>
      <c r="H40" s="13">
        <v>0.45839953422546387</v>
      </c>
      <c r="I40" s="13">
        <v>1.1322610378265381</v>
      </c>
      <c r="J40" s="13">
        <v>2.6435937881469727</v>
      </c>
      <c r="K40" s="13">
        <v>0.66541427373886108</v>
      </c>
      <c r="L40" s="14"/>
      <c r="X40">
        <f>D40*100/$N$3</f>
        <v>36.682112240145621</v>
      </c>
      <c r="Y40">
        <f>E40*100/$O$3</f>
        <v>8.4689650620240648</v>
      </c>
      <c r="Z40">
        <f>F40*100/$P$3</f>
        <v>15.18958929235218</v>
      </c>
      <c r="AA40">
        <f>G40*100/$Q$3</f>
        <v>6.3195723862172981</v>
      </c>
      <c r="AB40">
        <f>H40*100/$R$3</f>
        <v>10.216109330664782</v>
      </c>
      <c r="AC40">
        <f>I40*100/$S$3</f>
        <v>29.369993285909107</v>
      </c>
      <c r="AD40">
        <f>J40*100/$T$3</f>
        <v>178.51330918415232</v>
      </c>
      <c r="AE40">
        <f>K40*100/$U$3</f>
        <v>120.76646110901609</v>
      </c>
    </row>
    <row r="41" spans="2:40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40" ht="15.75" thickBot="1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40" ht="95.25" thickBot="1" x14ac:dyDescent="0.3">
      <c r="B43" s="3" t="s">
        <v>1</v>
      </c>
      <c r="C43" s="4" t="s">
        <v>2</v>
      </c>
      <c r="D43" s="3" t="s">
        <v>3</v>
      </c>
      <c r="E43" s="5" t="s">
        <v>4</v>
      </c>
      <c r="F43" s="5" t="s">
        <v>5</v>
      </c>
      <c r="G43" s="5" t="s">
        <v>6</v>
      </c>
      <c r="H43" s="5" t="s">
        <v>7</v>
      </c>
      <c r="I43" s="5" t="s">
        <v>8</v>
      </c>
      <c r="J43" s="5" t="s">
        <v>9</v>
      </c>
      <c r="K43" s="5" t="s">
        <v>10</v>
      </c>
      <c r="L43" s="6" t="s">
        <v>11</v>
      </c>
      <c r="N43" s="3" t="s">
        <v>3</v>
      </c>
      <c r="O43" s="5" t="s">
        <v>4</v>
      </c>
      <c r="P43" s="5" t="s">
        <v>5</v>
      </c>
      <c r="Q43" s="5" t="s">
        <v>6</v>
      </c>
      <c r="R43" s="5" t="s">
        <v>7</v>
      </c>
      <c r="S43" s="5" t="s">
        <v>8</v>
      </c>
      <c r="T43" s="5" t="s">
        <v>9</v>
      </c>
      <c r="U43" s="5" t="s">
        <v>10</v>
      </c>
      <c r="X43" s="3" t="s">
        <v>3</v>
      </c>
      <c r="Y43" s="5" t="s">
        <v>4</v>
      </c>
      <c r="Z43" s="5" t="s">
        <v>5</v>
      </c>
      <c r="AA43" s="5" t="s">
        <v>6</v>
      </c>
      <c r="AB43" s="5" t="s">
        <v>7</v>
      </c>
      <c r="AC43" s="5" t="s">
        <v>8</v>
      </c>
      <c r="AD43" s="5" t="s">
        <v>9</v>
      </c>
      <c r="AE43" s="5" t="s">
        <v>10</v>
      </c>
      <c r="AG43" s="3" t="s">
        <v>3</v>
      </c>
      <c r="AH43" s="5" t="s">
        <v>4</v>
      </c>
      <c r="AI43" s="5" t="s">
        <v>5</v>
      </c>
      <c r="AJ43" s="5" t="s">
        <v>6</v>
      </c>
      <c r="AK43" s="5" t="s">
        <v>7</v>
      </c>
      <c r="AL43" s="5" t="s">
        <v>8</v>
      </c>
      <c r="AM43" s="5" t="s">
        <v>9</v>
      </c>
      <c r="AN43" s="5" t="s">
        <v>10</v>
      </c>
    </row>
    <row r="44" spans="2:40" ht="18.75" x14ac:dyDescent="0.25">
      <c r="B44" s="34" t="s">
        <v>117</v>
      </c>
      <c r="C44" s="7" t="s">
        <v>45</v>
      </c>
      <c r="D44" s="8">
        <v>5.5615010261535645</v>
      </c>
      <c r="E44" s="9">
        <v>11.227400779724121</v>
      </c>
      <c r="F44" s="9">
        <v>14.362548828125</v>
      </c>
      <c r="G44" s="9">
        <v>5.2302136421203613</v>
      </c>
      <c r="H44" s="9">
        <v>5.9971871376037598</v>
      </c>
      <c r="I44" s="9">
        <v>3.1351480484008789</v>
      </c>
      <c r="J44" s="9">
        <v>1.2792407274246216</v>
      </c>
      <c r="K44" s="9">
        <v>0.53415632247924805</v>
      </c>
      <c r="L44" s="10"/>
      <c r="N44" s="2">
        <f>AVERAGE(D44:D52)</f>
        <v>6.7859499189588757</v>
      </c>
      <c r="O44" s="2">
        <f t="shared" ref="O44:U44" si="29">AVERAGE(E44:E52)</f>
        <v>9.2797902954949265</v>
      </c>
      <c r="P44" s="2">
        <f t="shared" si="29"/>
        <v>12.794079992506239</v>
      </c>
      <c r="Q44" s="2">
        <f t="shared" si="29"/>
        <v>4.303634961446126</v>
      </c>
      <c r="R44" s="2">
        <f t="shared" si="29"/>
        <v>4.9761553340488014</v>
      </c>
      <c r="S44" s="2">
        <f t="shared" si="29"/>
        <v>3.514289697011312</v>
      </c>
      <c r="T44" s="2">
        <f t="shared" si="29"/>
        <v>1.3806744019190471</v>
      </c>
      <c r="U44" s="2">
        <f t="shared" si="29"/>
        <v>0.53581718934906852</v>
      </c>
      <c r="X44">
        <f>D44*100/$N$44</f>
        <v>81.956116572797072</v>
      </c>
      <c r="Y44">
        <f>E44*100/$O$44</f>
        <v>120.98765621001914</v>
      </c>
      <c r="Z44">
        <f>F44*100/$P$44</f>
        <v>112.25933272683496</v>
      </c>
      <c r="AA44">
        <f>G44*100/$Q$44</f>
        <v>121.53014112430397</v>
      </c>
      <c r="AB44">
        <f>H44*100/$R$44</f>
        <v>120.51848736651486</v>
      </c>
      <c r="AC44">
        <f>I44*100/$S$44</f>
        <v>89.211428729598765</v>
      </c>
      <c r="AD44">
        <f>J44*100/$T$44</f>
        <v>92.653324031108326</v>
      </c>
      <c r="AE44">
        <f>K44*100/$U$44</f>
        <v>99.690031058570895</v>
      </c>
      <c r="AG44">
        <f>AVERAGE(X44:X52)</f>
        <v>100.00000000000001</v>
      </c>
      <c r="AH44">
        <f t="shared" ref="AH44:AN44" si="30">AVERAGE(Y44:Y52)</f>
        <v>100.00000000000001</v>
      </c>
      <c r="AI44">
        <f t="shared" si="30"/>
        <v>100</v>
      </c>
      <c r="AJ44">
        <f t="shared" si="30"/>
        <v>100</v>
      </c>
      <c r="AK44">
        <f t="shared" si="30"/>
        <v>99.999999999999986</v>
      </c>
      <c r="AL44">
        <f t="shared" si="30"/>
        <v>100</v>
      </c>
      <c r="AM44">
        <f t="shared" si="30"/>
        <v>99.999999999999986</v>
      </c>
      <c r="AN44">
        <f t="shared" si="30"/>
        <v>100.00000000000001</v>
      </c>
    </row>
    <row r="45" spans="2:40" ht="18.75" x14ac:dyDescent="0.25">
      <c r="B45" s="35"/>
      <c r="C45" s="7" t="s">
        <v>46</v>
      </c>
      <c r="D45" s="8">
        <v>5.7524900436401367</v>
      </c>
      <c r="E45" s="9">
        <v>10.604166030883789</v>
      </c>
      <c r="F45" s="9">
        <v>14.447395324707031</v>
      </c>
      <c r="G45" s="9">
        <v>4.8072071075439453</v>
      </c>
      <c r="H45" s="9">
        <v>5.7969589233398438</v>
      </c>
      <c r="I45" s="9">
        <v>3.8432292938232422</v>
      </c>
      <c r="J45" s="9">
        <v>1.3624264001846313</v>
      </c>
      <c r="K45" s="9">
        <v>0.54666805267333984</v>
      </c>
      <c r="L45" s="10"/>
      <c r="X45">
        <f t="shared" ref="X45:X52" si="31">D45*100/$N$44</f>
        <v>84.7705938348968</v>
      </c>
      <c r="Y45">
        <f t="shared" ref="Y45:Y52" si="32">E45*100/$O$44</f>
        <v>114.27161275435081</v>
      </c>
      <c r="Z45">
        <f t="shared" ref="Z45:Z52" si="33">F45*100/$P$44</f>
        <v>112.92250269788194</v>
      </c>
      <c r="AA45">
        <f t="shared" ref="AA45:AA52" si="34">G45*100/$Q$44</f>
        <v>111.70108874495727</v>
      </c>
      <c r="AB45">
        <f t="shared" ref="AB45:AB52" si="35">H45*100/$R$44</f>
        <v>116.49473407059428</v>
      </c>
      <c r="AC45">
        <f t="shared" ref="AC45:AC52" si="36">I45*100/$S$44</f>
        <v>109.360059220265</v>
      </c>
      <c r="AD45">
        <f t="shared" ref="AD45:AD52" si="37">J45*100/$T$44</f>
        <v>98.678326931458116</v>
      </c>
      <c r="AE45">
        <f t="shared" ref="AE45:AE52" si="38">K45*100/$U$44</f>
        <v>102.02510549119437</v>
      </c>
    </row>
    <row r="46" spans="2:40" ht="18.75" x14ac:dyDescent="0.25">
      <c r="B46" s="35"/>
      <c r="C46" s="7" t="s">
        <v>47</v>
      </c>
      <c r="D46" s="8">
        <v>7.5202569961547852</v>
      </c>
      <c r="E46" s="9">
        <v>10.019566535949707</v>
      </c>
      <c r="F46" s="9">
        <v>14.170782089233398</v>
      </c>
      <c r="G46" s="9">
        <v>4.4157190322875977</v>
      </c>
      <c r="H46" s="9">
        <v>5.6038475036621094</v>
      </c>
      <c r="I46" s="9">
        <v>4.1512155532836914</v>
      </c>
      <c r="J46" s="9">
        <v>1.4143109321594238</v>
      </c>
      <c r="K46" s="9">
        <v>0.55929040908813477</v>
      </c>
      <c r="L46" s="10"/>
      <c r="X46">
        <f t="shared" si="31"/>
        <v>110.8209916955675</v>
      </c>
      <c r="Y46">
        <f t="shared" si="32"/>
        <v>107.97190687395081</v>
      </c>
      <c r="Z46">
        <f t="shared" si="33"/>
        <v>110.76046185058654</v>
      </c>
      <c r="AA46">
        <f t="shared" si="34"/>
        <v>102.60440469151241</v>
      </c>
      <c r="AB46">
        <f t="shared" si="35"/>
        <v>112.61399870937294</v>
      </c>
      <c r="AC46">
        <f t="shared" si="36"/>
        <v>118.12388593956969</v>
      </c>
      <c r="AD46">
        <f t="shared" si="37"/>
        <v>102.43623914469799</v>
      </c>
      <c r="AE46">
        <f t="shared" si="38"/>
        <v>104.38082618580835</v>
      </c>
    </row>
    <row r="47" spans="2:40" ht="18.75" x14ac:dyDescent="0.25">
      <c r="B47" s="35"/>
      <c r="C47" s="7" t="s">
        <v>48</v>
      </c>
      <c r="D47" s="8">
        <v>6.2469449043273926</v>
      </c>
      <c r="E47" s="9">
        <v>7.9988007545471191</v>
      </c>
      <c r="F47" s="9">
        <v>11.545504570007324</v>
      </c>
      <c r="G47" s="9">
        <v>3.7078509330749512</v>
      </c>
      <c r="H47" s="9">
        <v>4.290949821472168</v>
      </c>
      <c r="I47" s="9">
        <v>3.5467038154602051</v>
      </c>
      <c r="J47" s="9">
        <v>1.4434044361114502</v>
      </c>
      <c r="K47" s="9">
        <v>0.536449134349823</v>
      </c>
      <c r="L47" s="10"/>
      <c r="X47">
        <f t="shared" si="31"/>
        <v>92.057044023776427</v>
      </c>
      <c r="Y47">
        <f t="shared" si="32"/>
        <v>86.195921457732823</v>
      </c>
      <c r="Z47">
        <f t="shared" si="33"/>
        <v>90.240990964334827</v>
      </c>
      <c r="AA47">
        <f t="shared" si="34"/>
        <v>86.156260145005959</v>
      </c>
      <c r="AB47">
        <f t="shared" si="35"/>
        <v>86.230222600002264</v>
      </c>
      <c r="AC47">
        <f t="shared" si="36"/>
        <v>100.92235191869524</v>
      </c>
      <c r="AD47">
        <f t="shared" si="37"/>
        <v>104.54343428872241</v>
      </c>
      <c r="AE47">
        <f t="shared" si="38"/>
        <v>100.11794041201294</v>
      </c>
    </row>
    <row r="48" spans="2:40" ht="18.75" x14ac:dyDescent="0.25">
      <c r="B48" s="35"/>
      <c r="C48" s="7" t="s">
        <v>49</v>
      </c>
      <c r="D48" s="8">
        <v>11.493598937988281</v>
      </c>
      <c r="E48" s="9">
        <v>7.9729666709899902</v>
      </c>
      <c r="F48" s="9">
        <v>10.947685241699219</v>
      </c>
      <c r="G48" s="9">
        <v>3.6284618377685547</v>
      </c>
      <c r="H48" s="9">
        <v>4.3445048332214355</v>
      </c>
      <c r="I48" s="9">
        <v>2.9747185707092285</v>
      </c>
      <c r="J48" s="9">
        <v>1.3731006383895874</v>
      </c>
      <c r="K48" s="9">
        <v>0.54490441083908081</v>
      </c>
      <c r="L48" s="10"/>
      <c r="X48">
        <f t="shared" si="31"/>
        <v>169.37347129363533</v>
      </c>
      <c r="Y48">
        <f t="shared" si="32"/>
        <v>85.917530645715544</v>
      </c>
      <c r="Z48">
        <f t="shared" si="33"/>
        <v>85.56836637031742</v>
      </c>
      <c r="AA48">
        <f t="shared" si="34"/>
        <v>84.311561511929511</v>
      </c>
      <c r="AB48">
        <f t="shared" si="35"/>
        <v>87.306455316911709</v>
      </c>
      <c r="AC48">
        <f t="shared" si="36"/>
        <v>84.646367464783694</v>
      </c>
      <c r="AD48">
        <f t="shared" si="37"/>
        <v>99.451444633221797</v>
      </c>
      <c r="AE48">
        <f t="shared" si="38"/>
        <v>101.69595557414867</v>
      </c>
    </row>
    <row r="49" spans="2:40" ht="18.75" x14ac:dyDescent="0.25">
      <c r="B49" s="35"/>
      <c r="C49" s="7" t="s">
        <v>93</v>
      </c>
      <c r="D49" s="8">
        <v>7.3619351387023926</v>
      </c>
      <c r="E49" s="9">
        <v>8.4120731353759766</v>
      </c>
      <c r="F49" s="9">
        <v>10.872453689575195</v>
      </c>
      <c r="G49" s="9">
        <v>4.2390217781066895</v>
      </c>
      <c r="H49" s="9">
        <v>4.1730513572692871</v>
      </c>
      <c r="I49" s="9">
        <v>2.4603805541992188</v>
      </c>
      <c r="J49" s="9">
        <v>1.2924820184707642</v>
      </c>
      <c r="K49" s="9">
        <v>0.49607881903648376</v>
      </c>
      <c r="L49" s="10"/>
      <c r="X49">
        <f t="shared" si="31"/>
        <v>108.48790849655853</v>
      </c>
      <c r="Y49">
        <f t="shared" si="32"/>
        <v>90.649388267532274</v>
      </c>
      <c r="Z49">
        <f t="shared" si="33"/>
        <v>84.980347910466563</v>
      </c>
      <c r="AA49">
        <f t="shared" si="34"/>
        <v>98.498636991327785</v>
      </c>
      <c r="AB49">
        <f t="shared" si="35"/>
        <v>83.860954434352905</v>
      </c>
      <c r="AC49">
        <f t="shared" si="36"/>
        <v>70.010749435131132</v>
      </c>
      <c r="AD49">
        <f t="shared" si="37"/>
        <v>93.612369192497425</v>
      </c>
      <c r="AE49">
        <f t="shared" si="38"/>
        <v>92.583595468286404</v>
      </c>
    </row>
    <row r="50" spans="2:40" ht="18.75" x14ac:dyDescent="0.25">
      <c r="B50" s="35"/>
      <c r="C50" s="7" t="s">
        <v>50</v>
      </c>
      <c r="D50" s="8">
        <v>6.3493976593017578</v>
      </c>
      <c r="E50" s="9">
        <v>7.5631241798400879</v>
      </c>
      <c r="F50" s="9">
        <v>10.59722900390625</v>
      </c>
      <c r="G50" s="9">
        <v>3.4952144622802734</v>
      </c>
      <c r="H50" s="9">
        <v>4.0679097175598145</v>
      </c>
      <c r="I50" s="9">
        <v>3.0341048240661621</v>
      </c>
      <c r="J50" s="9">
        <v>1.4011708498001099</v>
      </c>
      <c r="K50" s="9">
        <v>0.53786104917526245</v>
      </c>
      <c r="L50" s="10"/>
      <c r="X50">
        <f t="shared" si="31"/>
        <v>93.566821670206267</v>
      </c>
      <c r="Y50">
        <f t="shared" si="32"/>
        <v>81.501024689229979</v>
      </c>
      <c r="Z50">
        <f t="shared" si="33"/>
        <v>82.829160128069148</v>
      </c>
      <c r="AA50">
        <f t="shared" si="34"/>
        <v>81.21540264432177</v>
      </c>
      <c r="AB50">
        <f t="shared" si="35"/>
        <v>81.74804531774933</v>
      </c>
      <c r="AC50">
        <f t="shared" si="36"/>
        <v>86.3362182874816</v>
      </c>
      <c r="AD50">
        <f t="shared" si="37"/>
        <v>101.48452436378729</v>
      </c>
      <c r="AE50">
        <f t="shared" si="38"/>
        <v>100.38144722991751</v>
      </c>
    </row>
    <row r="51" spans="2:40" ht="18.75" x14ac:dyDescent="0.25">
      <c r="B51" s="35"/>
      <c r="C51" s="7" t="s">
        <v>52</v>
      </c>
      <c r="D51" s="8">
        <v>4.8435797691345215</v>
      </c>
      <c r="E51" s="9">
        <v>9.6882524490356445</v>
      </c>
      <c r="F51" s="9">
        <v>13.736687660217285</v>
      </c>
      <c r="G51" s="9">
        <v>4.2628359794616699</v>
      </c>
      <c r="H51" s="9">
        <v>5.4254164695739746</v>
      </c>
      <c r="I51" s="9">
        <v>4.0484352111816406</v>
      </c>
      <c r="J51" s="9">
        <v>1.4178705215454102</v>
      </c>
      <c r="K51" s="9">
        <v>0.55999946594238281</v>
      </c>
      <c r="L51" s="10"/>
      <c r="X51">
        <f t="shared" si="31"/>
        <v>71.376591737028917</v>
      </c>
      <c r="Y51">
        <f t="shared" si="32"/>
        <v>104.40163129267064</v>
      </c>
      <c r="Z51">
        <f t="shared" si="33"/>
        <v>107.36752989088041</v>
      </c>
      <c r="AA51">
        <f t="shared" si="34"/>
        <v>99.051987857939821</v>
      </c>
      <c r="AB51">
        <f t="shared" si="35"/>
        <v>109.02827796494118</v>
      </c>
      <c r="AC51">
        <f t="shared" si="36"/>
        <v>115.1992453731002</v>
      </c>
      <c r="AD51">
        <f t="shared" si="37"/>
        <v>102.69405441099384</v>
      </c>
      <c r="AE51">
        <f t="shared" si="38"/>
        <v>104.51315804606639</v>
      </c>
    </row>
    <row r="52" spans="2:40" ht="19.5" thickBot="1" x14ac:dyDescent="0.3">
      <c r="B52" s="36"/>
      <c r="C52" s="11" t="s">
        <v>53</v>
      </c>
      <c r="D52" s="12">
        <v>5.9438447952270508</v>
      </c>
      <c r="E52" s="13">
        <v>10.03176212310791</v>
      </c>
      <c r="F52" s="13">
        <v>14.466433525085449</v>
      </c>
      <c r="G52" s="13">
        <v>4.9461898803710938</v>
      </c>
      <c r="H52" s="13">
        <v>5.0855722427368164</v>
      </c>
      <c r="I52" s="13">
        <v>4.4346714019775391</v>
      </c>
      <c r="J52" s="13">
        <v>1.4420630931854248</v>
      </c>
      <c r="K52" s="13">
        <v>0.50694704055786133</v>
      </c>
      <c r="L52" s="14"/>
      <c r="X52">
        <f t="shared" si="31"/>
        <v>87.590460675533194</v>
      </c>
      <c r="Y52">
        <f t="shared" si="32"/>
        <v>108.10332780879806</v>
      </c>
      <c r="Z52">
        <f t="shared" si="33"/>
        <v>113.07130746062822</v>
      </c>
      <c r="AA52">
        <f t="shared" si="34"/>
        <v>114.93051628870153</v>
      </c>
      <c r="AB52">
        <f t="shared" si="35"/>
        <v>102.19882421956046</v>
      </c>
      <c r="AC52">
        <f t="shared" si="36"/>
        <v>126.18969363137465</v>
      </c>
      <c r="AD52">
        <f t="shared" si="37"/>
        <v>104.44628300351273</v>
      </c>
      <c r="AE52">
        <f t="shared" si="38"/>
        <v>94.611940533994485</v>
      </c>
    </row>
    <row r="53" spans="2:40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40" ht="15.75" thickBot="1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40" ht="95.25" thickBot="1" x14ac:dyDescent="0.3">
      <c r="B55" s="3" t="s">
        <v>1</v>
      </c>
      <c r="C55" s="4" t="s">
        <v>2</v>
      </c>
      <c r="D55" s="3" t="s">
        <v>3</v>
      </c>
      <c r="E55" s="5" t="s">
        <v>4</v>
      </c>
      <c r="F55" s="5" t="s">
        <v>5</v>
      </c>
      <c r="G55" s="5" t="s">
        <v>6</v>
      </c>
      <c r="H55" s="5" t="s">
        <v>7</v>
      </c>
      <c r="I55" s="5" t="s">
        <v>8</v>
      </c>
      <c r="J55" s="5" t="s">
        <v>9</v>
      </c>
      <c r="K55" s="5" t="s">
        <v>10</v>
      </c>
      <c r="L55" s="6" t="s">
        <v>11</v>
      </c>
      <c r="N55" s="3" t="s">
        <v>3</v>
      </c>
      <c r="O55" s="5" t="s">
        <v>4</v>
      </c>
      <c r="P55" s="5" t="s">
        <v>5</v>
      </c>
      <c r="Q55" s="5" t="s">
        <v>6</v>
      </c>
      <c r="R55" s="5" t="s">
        <v>7</v>
      </c>
      <c r="S55" s="5" t="s">
        <v>8</v>
      </c>
      <c r="T55" s="5" t="s">
        <v>9</v>
      </c>
      <c r="U55" s="5" t="s">
        <v>10</v>
      </c>
      <c r="X55" s="3" t="s">
        <v>3</v>
      </c>
      <c r="Y55" s="5" t="s">
        <v>4</v>
      </c>
      <c r="Z55" s="5" t="s">
        <v>5</v>
      </c>
      <c r="AA55" s="5" t="s">
        <v>6</v>
      </c>
      <c r="AB55" s="5" t="s">
        <v>7</v>
      </c>
      <c r="AC55" s="5" t="s">
        <v>8</v>
      </c>
      <c r="AD55" s="5" t="s">
        <v>9</v>
      </c>
      <c r="AE55" s="5" t="s">
        <v>10</v>
      </c>
      <c r="AG55" s="3" t="s">
        <v>3</v>
      </c>
      <c r="AH55" s="5" t="s">
        <v>4</v>
      </c>
      <c r="AI55" s="5" t="s">
        <v>5</v>
      </c>
      <c r="AJ55" s="5" t="s">
        <v>6</v>
      </c>
      <c r="AK55" s="5" t="s">
        <v>7</v>
      </c>
      <c r="AL55" s="5" t="s">
        <v>8</v>
      </c>
      <c r="AM55" s="5" t="s">
        <v>9</v>
      </c>
      <c r="AN55" s="5" t="s">
        <v>10</v>
      </c>
    </row>
    <row r="56" spans="2:40" ht="18.75" x14ac:dyDescent="0.25">
      <c r="B56" s="34" t="s">
        <v>118</v>
      </c>
      <c r="C56" s="7" t="s">
        <v>97</v>
      </c>
      <c r="D56" s="8">
        <v>4.7548136711120605</v>
      </c>
      <c r="E56" s="9">
        <v>13.216945648193359</v>
      </c>
      <c r="F56" s="9">
        <v>16.263435363769531</v>
      </c>
      <c r="G56" s="9">
        <v>6.1317720413208008</v>
      </c>
      <c r="H56" s="9">
        <v>7.0851736068725586</v>
      </c>
      <c r="I56" s="9">
        <v>3.0464897155761719</v>
      </c>
      <c r="J56" s="9">
        <v>1.2304987907409668</v>
      </c>
      <c r="K56" s="9">
        <v>0.53606736660003662</v>
      </c>
      <c r="L56" s="10"/>
      <c r="N56" s="2"/>
      <c r="O56" s="2"/>
      <c r="P56" s="2"/>
      <c r="Q56" s="2"/>
      <c r="R56" s="2"/>
      <c r="S56" s="2"/>
      <c r="T56" s="2"/>
      <c r="U56" s="2"/>
      <c r="X56">
        <f>D56*100/$N$44</f>
        <v>70.068505189345117</v>
      </c>
      <c r="Y56">
        <f>E56*100/$O$44</f>
        <v>142.42720177211126</v>
      </c>
      <c r="Z56">
        <f>F56*100/$P$44</f>
        <v>127.11688041106017</v>
      </c>
      <c r="AA56">
        <f>G56*100/$Q$44</f>
        <v>142.47890669752289</v>
      </c>
      <c r="AB56">
        <f>H56*100/$R$44</f>
        <v>142.38248469441919</v>
      </c>
      <c r="AC56">
        <f>I56*100/$S$44</f>
        <v>86.688633500164329</v>
      </c>
      <c r="AD56">
        <f>J56*100/$T$44</f>
        <v>89.123024880497098</v>
      </c>
      <c r="AE56">
        <f>K56*100/$U$44</f>
        <v>100.0466907848313</v>
      </c>
      <c r="AG56">
        <f>AVERAGE(X56:X65)</f>
        <v>91.668641622274521</v>
      </c>
      <c r="AH56">
        <f t="shared" ref="AH56:AN56" si="39">AVERAGE(Y56:Y65)</f>
        <v>123.24942817499978</v>
      </c>
      <c r="AI56">
        <f t="shared" si="39"/>
        <v>119.35253144218788</v>
      </c>
      <c r="AJ56">
        <f t="shared" si="39"/>
        <v>128.89717659059846</v>
      </c>
      <c r="AK56">
        <f t="shared" si="39"/>
        <v>118.36496498943318</v>
      </c>
      <c r="AL56">
        <f t="shared" si="39"/>
        <v>109.06243369798435</v>
      </c>
      <c r="AM56">
        <f t="shared" si="39"/>
        <v>97.149769919013821</v>
      </c>
      <c r="AN56">
        <f t="shared" si="39"/>
        <v>96.205049381788527</v>
      </c>
    </row>
    <row r="57" spans="2:40" ht="18.75" x14ac:dyDescent="0.25">
      <c r="B57" s="35"/>
      <c r="C57" s="7" t="s">
        <v>55</v>
      </c>
      <c r="D57" s="8">
        <v>6.752016544342041</v>
      </c>
      <c r="E57" s="9">
        <v>12.913527488708496</v>
      </c>
      <c r="F57" s="9">
        <v>15.786104202270508</v>
      </c>
      <c r="G57" s="9">
        <v>6.5447134971618652</v>
      </c>
      <c r="H57" s="9">
        <v>6.3688139915466309</v>
      </c>
      <c r="I57" s="9">
        <v>2.8725767135620117</v>
      </c>
      <c r="J57" s="9">
        <v>1.2224471569061279</v>
      </c>
      <c r="K57" s="9">
        <v>0.49318933486938477</v>
      </c>
      <c r="L57" s="10"/>
      <c r="X57">
        <f t="shared" ref="X57:X65" si="40">D57*100/$N$44</f>
        <v>99.499946580477555</v>
      </c>
      <c r="Y57">
        <f t="shared" ref="Y57:Y65" si="41">E57*100/$O$44</f>
        <v>139.15753565010672</v>
      </c>
      <c r="Z57">
        <f t="shared" ref="Z57:Z65" si="42">F57*100/$P$44</f>
        <v>123.38600517987038</v>
      </c>
      <c r="AA57">
        <f t="shared" ref="AA57:AA65" si="43">G57*100/$Q$44</f>
        <v>152.07408518130177</v>
      </c>
      <c r="AB57">
        <f t="shared" ref="AB57:AB65" si="44">H57*100/$R$44</f>
        <v>127.98663956425786</v>
      </c>
      <c r="AC57">
        <f t="shared" ref="AC57:AC65" si="45">I57*100/$S$44</f>
        <v>81.739895148796705</v>
      </c>
      <c r="AD57">
        <f t="shared" ref="AD57:AD65" si="46">J57*100/$T$44</f>
        <v>88.539858145193847</v>
      </c>
      <c r="AE57">
        <f t="shared" ref="AE57:AE65" si="47">K57*100/$U$44</f>
        <v>92.044328676452182</v>
      </c>
    </row>
    <row r="58" spans="2:40" ht="18.75" x14ac:dyDescent="0.25">
      <c r="B58" s="35"/>
      <c r="C58" s="7" t="s">
        <v>99</v>
      </c>
      <c r="D58" s="8">
        <v>8.2354335784912109</v>
      </c>
      <c r="E58" s="9">
        <v>10.823529243469238</v>
      </c>
      <c r="F58" s="9">
        <v>14.550124168395996</v>
      </c>
      <c r="G58" s="9">
        <v>4.9593629837036133</v>
      </c>
      <c r="H58" s="9">
        <v>5.864166259765625</v>
      </c>
      <c r="I58" s="9">
        <v>3.7265949249267578</v>
      </c>
      <c r="J58" s="9">
        <v>1.3443049192428589</v>
      </c>
      <c r="K58" s="9">
        <v>0.54179799556732178</v>
      </c>
      <c r="L58" s="10"/>
      <c r="X58">
        <f t="shared" si="40"/>
        <v>121.36007009840591</v>
      </c>
      <c r="Y58">
        <f t="shared" si="41"/>
        <v>116.63549389390569</v>
      </c>
      <c r="Z58">
        <f t="shared" si="42"/>
        <v>113.72544314963099</v>
      </c>
      <c r="AA58">
        <f t="shared" si="43"/>
        <v>115.23660877680821</v>
      </c>
      <c r="AB58">
        <f t="shared" si="44"/>
        <v>117.84532166109658</v>
      </c>
      <c r="AC58">
        <f t="shared" si="45"/>
        <v>106.04119882592487</v>
      </c>
      <c r="AD58">
        <f t="shared" si="46"/>
        <v>97.365817558025483</v>
      </c>
      <c r="AE58">
        <f t="shared" si="47"/>
        <v>101.11620275294247</v>
      </c>
    </row>
    <row r="59" spans="2:40" ht="18.75" x14ac:dyDescent="0.25">
      <c r="B59" s="35"/>
      <c r="C59" s="7" t="s">
        <v>57</v>
      </c>
      <c r="D59" s="8">
        <v>6.1480636596679688</v>
      </c>
      <c r="E59" s="9">
        <v>10.224574089050293</v>
      </c>
      <c r="F59" s="9">
        <v>15.010406494140625</v>
      </c>
      <c r="G59" s="9">
        <v>4.6353926658630371</v>
      </c>
      <c r="H59" s="9">
        <v>5.5891814231872559</v>
      </c>
      <c r="I59" s="9">
        <v>4.785832405090332</v>
      </c>
      <c r="J59" s="9">
        <v>1.4680715799331665</v>
      </c>
      <c r="K59" s="9">
        <v>0.546642005443573</v>
      </c>
      <c r="L59" s="10"/>
      <c r="X59">
        <f t="shared" si="40"/>
        <v>90.599897333330546</v>
      </c>
      <c r="Y59">
        <f t="shared" si="41"/>
        <v>110.18108991120232</v>
      </c>
      <c r="Z59">
        <f t="shared" si="42"/>
        <v>117.32306272066874</v>
      </c>
      <c r="AA59">
        <f t="shared" si="43"/>
        <v>107.70877891338239</v>
      </c>
      <c r="AB59">
        <f t="shared" si="44"/>
        <v>112.31927156581889</v>
      </c>
      <c r="AC59">
        <f t="shared" si="45"/>
        <v>136.18206857449428</v>
      </c>
      <c r="AD59">
        <f t="shared" si="46"/>
        <v>106.33003537203579</v>
      </c>
      <c r="AE59">
        <f t="shared" si="47"/>
        <v>102.02024427541321</v>
      </c>
    </row>
    <row r="60" spans="2:40" ht="18.75" x14ac:dyDescent="0.25">
      <c r="B60" s="35"/>
      <c r="C60" s="7" t="s">
        <v>59</v>
      </c>
      <c r="D60" s="8">
        <v>6.6264472007751465</v>
      </c>
      <c r="E60" s="9">
        <v>11.855229377746582</v>
      </c>
      <c r="F60" s="9">
        <v>15.984644889831543</v>
      </c>
      <c r="G60" s="9">
        <v>5.7924857139587402</v>
      </c>
      <c r="H60" s="9">
        <v>6.0627436637878418</v>
      </c>
      <c r="I60" s="9">
        <v>4.1294155120849609</v>
      </c>
      <c r="J60" s="9">
        <v>1.3483201265335083</v>
      </c>
      <c r="K60" s="9">
        <v>0.51139825582504272</v>
      </c>
      <c r="L60" s="10"/>
      <c r="X60">
        <f t="shared" si="40"/>
        <v>97.64951524711222</v>
      </c>
      <c r="Y60">
        <f t="shared" si="41"/>
        <v>127.75320346950036</v>
      </c>
      <c r="Z60">
        <f t="shared" si="42"/>
        <v>124.93782201763695</v>
      </c>
      <c r="AA60">
        <f t="shared" si="43"/>
        <v>134.59519141029386</v>
      </c>
      <c r="AB60">
        <f t="shared" si="44"/>
        <v>121.83590054563165</v>
      </c>
      <c r="AC60">
        <f t="shared" si="45"/>
        <v>117.5035602670086</v>
      </c>
      <c r="AD60">
        <f t="shared" si="46"/>
        <v>97.656632487676418</v>
      </c>
      <c r="AE60">
        <f t="shared" si="47"/>
        <v>95.442674477522672</v>
      </c>
    </row>
    <row r="61" spans="2:40" ht="18.75" x14ac:dyDescent="0.25">
      <c r="B61" s="35"/>
      <c r="C61" s="7" t="s">
        <v>51</v>
      </c>
      <c r="D61" s="8">
        <v>7.0828914642333984</v>
      </c>
      <c r="E61" s="9">
        <v>11.378036499023438</v>
      </c>
      <c r="F61" s="9">
        <v>15.055765151977539</v>
      </c>
      <c r="G61" s="9">
        <v>5.8518390655517578</v>
      </c>
      <c r="H61" s="9">
        <v>5.5261974334716797</v>
      </c>
      <c r="I61" s="9">
        <v>3.6777286529541016</v>
      </c>
      <c r="J61" s="9">
        <v>1.323230504989624</v>
      </c>
      <c r="K61" s="9">
        <v>0.4856899082660675</v>
      </c>
      <c r="L61" s="10"/>
      <c r="X61">
        <f t="shared" si="40"/>
        <v>104.37582871699237</v>
      </c>
      <c r="Y61">
        <f t="shared" si="41"/>
        <v>122.61092262555921</v>
      </c>
      <c r="Z61">
        <f t="shared" si="42"/>
        <v>117.67759120465104</v>
      </c>
      <c r="AA61">
        <f t="shared" si="43"/>
        <v>135.97433606649105</v>
      </c>
      <c r="AB61">
        <f t="shared" si="44"/>
        <v>111.05355565689992</v>
      </c>
      <c r="AC61">
        <f t="shared" si="45"/>
        <v>104.65069672775653</v>
      </c>
      <c r="AD61">
        <f t="shared" si="46"/>
        <v>95.839432030493228</v>
      </c>
      <c r="AE61">
        <f t="shared" si="47"/>
        <v>90.64470455979631</v>
      </c>
    </row>
    <row r="62" spans="2:40" ht="18.75" x14ac:dyDescent="0.25">
      <c r="B62" s="35"/>
      <c r="C62" s="7" t="s">
        <v>60</v>
      </c>
      <c r="D62" s="8">
        <v>5.1231608390808105</v>
      </c>
      <c r="E62" s="9">
        <v>12.496706008911133</v>
      </c>
      <c r="F62" s="9">
        <v>16.141567230224609</v>
      </c>
      <c r="G62" s="9">
        <v>6.0947961807250977</v>
      </c>
      <c r="H62" s="9">
        <v>6.4019098281860352</v>
      </c>
      <c r="I62" s="9">
        <v>3.6448612213134766</v>
      </c>
      <c r="J62" s="9">
        <v>1.29166579246521</v>
      </c>
      <c r="K62" s="9">
        <v>0.51228779554367065</v>
      </c>
      <c r="L62" s="10"/>
      <c r="X62">
        <f t="shared" si="40"/>
        <v>75.496590753897337</v>
      </c>
      <c r="Y62">
        <f t="shared" si="41"/>
        <v>134.66582337510286</v>
      </c>
      <c r="Z62">
        <f t="shared" si="42"/>
        <v>126.16434506958737</v>
      </c>
      <c r="AA62">
        <f t="shared" si="43"/>
        <v>141.61972925968374</v>
      </c>
      <c r="AB62">
        <f t="shared" si="44"/>
        <v>128.65172805964605</v>
      </c>
      <c r="AC62">
        <f t="shared" si="45"/>
        <v>103.71544566781753</v>
      </c>
      <c r="AD62">
        <f t="shared" si="46"/>
        <v>93.553251271254027</v>
      </c>
      <c r="AE62">
        <f t="shared" si="47"/>
        <v>95.608690002278152</v>
      </c>
    </row>
    <row r="63" spans="2:40" ht="18.75" x14ac:dyDescent="0.25">
      <c r="B63" s="35"/>
      <c r="C63" s="7" t="s">
        <v>38</v>
      </c>
      <c r="D63" s="8">
        <v>4.0504946708679199</v>
      </c>
      <c r="E63" s="9">
        <v>10.083697319030762</v>
      </c>
      <c r="F63" s="9">
        <v>14.267257690429688</v>
      </c>
      <c r="G63" s="9">
        <v>5.5059061050415039</v>
      </c>
      <c r="H63" s="9">
        <v>4.5777912139892578</v>
      </c>
      <c r="I63" s="9">
        <v>4.1835603713989258</v>
      </c>
      <c r="J63" s="9">
        <v>1.4148836135864258</v>
      </c>
      <c r="K63" s="9">
        <v>0.45397943258285522</v>
      </c>
      <c r="L63" s="10"/>
      <c r="X63">
        <f t="shared" si="40"/>
        <v>59.689427703429928</v>
      </c>
      <c r="Y63">
        <f t="shared" si="41"/>
        <v>108.66298696346736</v>
      </c>
      <c r="Z63">
        <f t="shared" si="42"/>
        <v>111.5145262401542</v>
      </c>
      <c r="AA63">
        <f t="shared" si="43"/>
        <v>127.93617847159103</v>
      </c>
      <c r="AB63">
        <f t="shared" si="44"/>
        <v>91.994540095366787</v>
      </c>
      <c r="AC63">
        <f t="shared" si="45"/>
        <v>119.04426589978588</v>
      </c>
      <c r="AD63">
        <f t="shared" si="46"/>
        <v>102.47771752846508</v>
      </c>
      <c r="AE63">
        <f t="shared" si="47"/>
        <v>84.726552564386196</v>
      </c>
    </row>
    <row r="64" spans="2:40" ht="18.75" x14ac:dyDescent="0.25">
      <c r="B64" s="35"/>
      <c r="C64" s="7" t="s">
        <v>67</v>
      </c>
      <c r="D64" s="8">
        <v>7.2389950752258301</v>
      </c>
      <c r="E64" s="9">
        <v>11.912269592285156</v>
      </c>
      <c r="F64" s="9">
        <v>16.64964485168457</v>
      </c>
      <c r="G64" s="9">
        <v>5.7837152481079102</v>
      </c>
      <c r="H64" s="9">
        <v>6.1285543441772461</v>
      </c>
      <c r="I64" s="9">
        <v>4.7373752593994141</v>
      </c>
      <c r="J64" s="9">
        <v>1.3976887464523315</v>
      </c>
      <c r="K64" s="9">
        <v>0.51447409391403198</v>
      </c>
      <c r="L64" s="10"/>
      <c r="X64">
        <f t="shared" si="40"/>
        <v>106.67622310328606</v>
      </c>
      <c r="Y64">
        <f t="shared" si="41"/>
        <v>128.36787484376907</v>
      </c>
      <c r="Z64">
        <f t="shared" si="42"/>
        <v>130.13553816637551</v>
      </c>
      <c r="AA64">
        <f t="shared" si="43"/>
        <v>134.39139936172563</v>
      </c>
      <c r="AB64">
        <f t="shared" si="44"/>
        <v>123.15842116590051</v>
      </c>
      <c r="AC64">
        <f t="shared" si="45"/>
        <v>134.80320826789725</v>
      </c>
      <c r="AD64">
        <f t="shared" si="46"/>
        <v>101.23232128513686</v>
      </c>
      <c r="AE64">
        <f t="shared" si="47"/>
        <v>96.016720654116199</v>
      </c>
    </row>
    <row r="65" spans="2:40" ht="19.5" thickBot="1" x14ac:dyDescent="0.3">
      <c r="B65" s="36"/>
      <c r="C65" s="11" t="s">
        <v>61</v>
      </c>
      <c r="D65" s="12">
        <v>6.1935644149780273</v>
      </c>
      <c r="E65" s="13">
        <v>9.4683694839477539</v>
      </c>
      <c r="F65" s="13">
        <v>12.991633415222168</v>
      </c>
      <c r="G65" s="13">
        <v>4.1726560592651367</v>
      </c>
      <c r="H65" s="13">
        <v>5.2957134246826172</v>
      </c>
      <c r="I65" s="13">
        <v>3.5232639312744141</v>
      </c>
      <c r="J65" s="13">
        <v>1.3721088171005249</v>
      </c>
      <c r="K65" s="13">
        <v>0.55930572748184204</v>
      </c>
      <c r="L65" s="14"/>
      <c r="X65">
        <f t="shared" si="40"/>
        <v>91.27041149646837</v>
      </c>
      <c r="Y65">
        <f t="shared" si="41"/>
        <v>102.0321492452731</v>
      </c>
      <c r="Z65">
        <f t="shared" si="42"/>
        <v>101.54410026224348</v>
      </c>
      <c r="AA65">
        <f t="shared" si="43"/>
        <v>96.956551767183868</v>
      </c>
      <c r="AB65">
        <f t="shared" si="44"/>
        <v>106.42178688529424</v>
      </c>
      <c r="AC65">
        <f t="shared" si="45"/>
        <v>100.25536410019738</v>
      </c>
      <c r="AD65">
        <f t="shared" si="46"/>
        <v>99.379608631360398</v>
      </c>
      <c r="AE65">
        <f t="shared" si="47"/>
        <v>104.38368507014646</v>
      </c>
    </row>
    <row r="66" spans="2:40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40" ht="15.75" thickBot="1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40" ht="95.25" thickBot="1" x14ac:dyDescent="0.3">
      <c r="B68" s="3" t="s">
        <v>1</v>
      </c>
      <c r="C68" s="4" t="s">
        <v>2</v>
      </c>
      <c r="D68" s="3" t="s">
        <v>3</v>
      </c>
      <c r="E68" s="5" t="s">
        <v>4</v>
      </c>
      <c r="F68" s="5" t="s">
        <v>5</v>
      </c>
      <c r="G68" s="5" t="s">
        <v>6</v>
      </c>
      <c r="H68" s="5" t="s">
        <v>7</v>
      </c>
      <c r="I68" s="5" t="s">
        <v>8</v>
      </c>
      <c r="J68" s="5" t="s">
        <v>9</v>
      </c>
      <c r="K68" s="5" t="s">
        <v>10</v>
      </c>
      <c r="L68" s="6" t="s">
        <v>11</v>
      </c>
      <c r="N68" s="3" t="s">
        <v>3</v>
      </c>
      <c r="O68" s="5" t="s">
        <v>4</v>
      </c>
      <c r="P68" s="5" t="s">
        <v>5</v>
      </c>
      <c r="Q68" s="5" t="s">
        <v>6</v>
      </c>
      <c r="R68" s="5" t="s">
        <v>7</v>
      </c>
      <c r="S68" s="5" t="s">
        <v>8</v>
      </c>
      <c r="T68" s="5" t="s">
        <v>9</v>
      </c>
      <c r="U68" s="5" t="s">
        <v>10</v>
      </c>
      <c r="X68" s="3" t="s">
        <v>3</v>
      </c>
      <c r="Y68" s="5" t="s">
        <v>4</v>
      </c>
      <c r="Z68" s="5" t="s">
        <v>5</v>
      </c>
      <c r="AA68" s="5" t="s">
        <v>6</v>
      </c>
      <c r="AB68" s="5" t="s">
        <v>7</v>
      </c>
      <c r="AC68" s="5" t="s">
        <v>8</v>
      </c>
      <c r="AD68" s="5" t="s">
        <v>9</v>
      </c>
      <c r="AE68" s="5" t="s">
        <v>10</v>
      </c>
      <c r="AG68" s="3" t="s">
        <v>3</v>
      </c>
      <c r="AH68" s="5" t="s">
        <v>4</v>
      </c>
      <c r="AI68" s="5" t="s">
        <v>5</v>
      </c>
      <c r="AJ68" s="5" t="s">
        <v>6</v>
      </c>
      <c r="AK68" s="5" t="s">
        <v>7</v>
      </c>
      <c r="AL68" s="5" t="s">
        <v>8</v>
      </c>
      <c r="AM68" s="5" t="s">
        <v>9</v>
      </c>
      <c r="AN68" s="5" t="s">
        <v>10</v>
      </c>
    </row>
    <row r="69" spans="2:40" ht="18.75" x14ac:dyDescent="0.25">
      <c r="B69" s="34" t="s">
        <v>119</v>
      </c>
      <c r="C69" s="7" t="s">
        <v>63</v>
      </c>
      <c r="D69" s="8">
        <v>2.7110319137573242</v>
      </c>
      <c r="E69" s="9">
        <v>13.713780403137207</v>
      </c>
      <c r="F69" s="9">
        <v>19.439886093139648</v>
      </c>
      <c r="G69" s="9">
        <v>5.59246826171875</v>
      </c>
      <c r="H69" s="9">
        <v>8.121312141418457</v>
      </c>
      <c r="I69" s="9">
        <v>5.7261056900024414</v>
      </c>
      <c r="J69" s="9">
        <v>1.417543888092041</v>
      </c>
      <c r="K69" s="9">
        <v>0.59220081567764282</v>
      </c>
      <c r="L69" s="10"/>
      <c r="N69" s="2"/>
      <c r="O69" s="2"/>
      <c r="P69" s="2"/>
      <c r="Q69" s="2"/>
      <c r="R69" s="2"/>
      <c r="S69" s="2"/>
      <c r="T69" s="2"/>
      <c r="U69" s="2"/>
      <c r="X69">
        <f>D69*100/$N$44</f>
        <v>39.95066197266101</v>
      </c>
      <c r="Y69">
        <f>E69*100/$O$44</f>
        <v>147.78114554802877</v>
      </c>
      <c r="Z69">
        <f>F69*100/$P$44</f>
        <v>151.94438446942647</v>
      </c>
      <c r="AA69">
        <f>G69*100/$Q$44</f>
        <v>129.94755158879798</v>
      </c>
      <c r="AB69">
        <f>H69*100/$R$44</f>
        <v>163.20455444485953</v>
      </c>
      <c r="AC69">
        <f>I69*100/$S$44</f>
        <v>162.93778213196663</v>
      </c>
      <c r="AD69">
        <f>J69*100/$T$44</f>
        <v>102.67039688153469</v>
      </c>
      <c r="AE69">
        <f>K69*100/$U$44</f>
        <v>110.52292226702755</v>
      </c>
      <c r="AG69">
        <f>AVERAGE(X69:X78)</f>
        <v>115.34468771190772</v>
      </c>
      <c r="AH69">
        <f t="shared" ref="AH69:AN69" si="48">AVERAGE(Y69:Y78)</f>
        <v>123.3916007975259</v>
      </c>
      <c r="AI69">
        <f t="shared" si="48"/>
        <v>131.27294085849053</v>
      </c>
      <c r="AJ69">
        <f t="shared" si="48"/>
        <v>107.74762826149822</v>
      </c>
      <c r="AK69">
        <f t="shared" si="48"/>
        <v>136.9213125171905</v>
      </c>
      <c r="AL69">
        <f t="shared" si="48"/>
        <v>152.08431081340169</v>
      </c>
      <c r="AM69">
        <f t="shared" si="48"/>
        <v>106.50106635882329</v>
      </c>
      <c r="AN69">
        <f t="shared" si="48"/>
        <v>111.04246053211598</v>
      </c>
    </row>
    <row r="70" spans="2:40" ht="18.75" x14ac:dyDescent="0.25">
      <c r="B70" s="35"/>
      <c r="C70" s="7" t="s">
        <v>64</v>
      </c>
      <c r="D70" s="8">
        <v>7.5290541648864746</v>
      </c>
      <c r="E70" s="9">
        <v>10.881059646606445</v>
      </c>
      <c r="F70" s="9">
        <v>16.534671783447266</v>
      </c>
      <c r="G70" s="9">
        <v>4.1820645332336426</v>
      </c>
      <c r="H70" s="9">
        <v>6.6989951133728027</v>
      </c>
      <c r="I70" s="9">
        <v>5.6536121368408203</v>
      </c>
      <c r="J70" s="9">
        <v>1.5195828676223755</v>
      </c>
      <c r="K70" s="9">
        <v>0.61565649509429932</v>
      </c>
      <c r="L70" s="10"/>
      <c r="X70">
        <f t="shared" ref="X70:X78" si="49">D70*100/$N$44</f>
        <v>110.95062968047381</v>
      </c>
      <c r="Y70">
        <f t="shared" ref="Y70:Y78" si="50">E70*100/$O$44</f>
        <v>117.25544759226821</v>
      </c>
      <c r="Z70">
        <f t="shared" ref="Z70:Z78" si="51">F70*100/$P$44</f>
        <v>129.23689544798822</v>
      </c>
      <c r="AA70">
        <f t="shared" ref="AA70:AA78" si="52">G70*100/$Q$44</f>
        <v>97.175168681787255</v>
      </c>
      <c r="AB70">
        <f t="shared" ref="AB70:AB78" si="53">H70*100/$R$44</f>
        <v>134.62190513900677</v>
      </c>
      <c r="AC70">
        <f t="shared" ref="AC70:AC78" si="54">I70*100/$S$44</f>
        <v>160.87495978629397</v>
      </c>
      <c r="AD70">
        <f t="shared" ref="AD70:AD78" si="55">J70*100/$T$44</f>
        <v>110.06091410909441</v>
      </c>
      <c r="AE70">
        <f t="shared" ref="AE70:AE78" si="56">K70*100/$U$44</f>
        <v>114.90047488812792</v>
      </c>
    </row>
    <row r="71" spans="2:40" ht="18.75" x14ac:dyDescent="0.25">
      <c r="B71" s="35"/>
      <c r="C71" s="7" t="s">
        <v>120</v>
      </c>
      <c r="D71" s="8">
        <v>9.3882827758789063</v>
      </c>
      <c r="E71" s="9">
        <v>11.309094429016113</v>
      </c>
      <c r="F71" s="9">
        <v>17.746614456176758</v>
      </c>
      <c r="G71" s="9">
        <v>3.7757110595703125</v>
      </c>
      <c r="H71" s="9">
        <v>7.5333833694458008</v>
      </c>
      <c r="I71" s="9">
        <v>6.4375200271606445</v>
      </c>
      <c r="J71" s="9">
        <v>1.5692338943481445</v>
      </c>
      <c r="K71" s="9">
        <v>0.66613495349884033</v>
      </c>
      <c r="L71" s="10"/>
      <c r="X71">
        <f t="shared" si="49"/>
        <v>138.34883675827791</v>
      </c>
      <c r="Y71">
        <f t="shared" si="50"/>
        <v>121.86799560014148</v>
      </c>
      <c r="Z71">
        <f t="shared" si="51"/>
        <v>138.7095787002373</v>
      </c>
      <c r="AA71">
        <f t="shared" si="52"/>
        <v>87.733069681671651</v>
      </c>
      <c r="AB71">
        <f t="shared" si="53"/>
        <v>151.38963444126119</v>
      </c>
      <c r="AC71">
        <f t="shared" si="54"/>
        <v>183.18125658893064</v>
      </c>
      <c r="AD71">
        <f t="shared" si="55"/>
        <v>113.65705717198871</v>
      </c>
      <c r="AE71">
        <f t="shared" si="56"/>
        <v>124.32131083888646</v>
      </c>
    </row>
    <row r="72" spans="2:40" ht="18.75" x14ac:dyDescent="0.25">
      <c r="B72" s="35"/>
      <c r="C72" s="7" t="s">
        <v>56</v>
      </c>
      <c r="D72" s="8">
        <v>8.6007833480834961</v>
      </c>
      <c r="E72" s="9">
        <v>12.164597511291504</v>
      </c>
      <c r="F72" s="9">
        <v>17.342809677124023</v>
      </c>
      <c r="G72" s="9">
        <v>4.7865853309631348</v>
      </c>
      <c r="H72" s="9">
        <v>7.3780121803283691</v>
      </c>
      <c r="I72" s="9">
        <v>5.1782121658325195</v>
      </c>
      <c r="J72" s="9">
        <v>1.4256788492202759</v>
      </c>
      <c r="K72" s="9">
        <v>0.60651510953903198</v>
      </c>
      <c r="L72" s="10"/>
      <c r="X72">
        <f t="shared" si="49"/>
        <v>126.74398501017907</v>
      </c>
      <c r="Y72">
        <f t="shared" si="50"/>
        <v>131.08698714018428</v>
      </c>
      <c r="Z72">
        <f t="shared" si="51"/>
        <v>135.55339412667476</v>
      </c>
      <c r="AA72">
        <f t="shared" si="52"/>
        <v>111.22191760787085</v>
      </c>
      <c r="AB72">
        <f t="shared" si="53"/>
        <v>148.2673205525785</v>
      </c>
      <c r="AC72">
        <f t="shared" si="54"/>
        <v>147.34733366564149</v>
      </c>
      <c r="AD72">
        <f t="shared" si="55"/>
        <v>103.25959887709047</v>
      </c>
      <c r="AE72">
        <f t="shared" si="56"/>
        <v>113.19441063020953</v>
      </c>
    </row>
    <row r="73" spans="2:40" ht="18.75" x14ac:dyDescent="0.25">
      <c r="B73" s="35"/>
      <c r="C73" s="7" t="s">
        <v>65</v>
      </c>
      <c r="D73" s="8">
        <v>8.7237434387207031</v>
      </c>
      <c r="E73" s="9">
        <v>11.603532791137695</v>
      </c>
      <c r="F73" s="9">
        <v>16.99943733215332</v>
      </c>
      <c r="G73" s="9">
        <v>4.7698278427124023</v>
      </c>
      <c r="H73" s="9">
        <v>6.833704948425293</v>
      </c>
      <c r="I73" s="9">
        <v>5.395904541015625</v>
      </c>
      <c r="J73" s="9">
        <v>1.4650225639343262</v>
      </c>
      <c r="K73" s="9">
        <v>0.58893311023712158</v>
      </c>
      <c r="L73" s="10"/>
      <c r="X73">
        <f t="shared" si="49"/>
        <v>128.5559655303075</v>
      </c>
      <c r="Y73">
        <f t="shared" si="50"/>
        <v>125.04089447765732</v>
      </c>
      <c r="Z73">
        <f t="shared" si="51"/>
        <v>132.86955640507367</v>
      </c>
      <c r="AA73">
        <f t="shared" si="52"/>
        <v>110.83253773711384</v>
      </c>
      <c r="AB73">
        <f t="shared" si="53"/>
        <v>137.32901185110541</v>
      </c>
      <c r="AC73">
        <f t="shared" si="54"/>
        <v>153.5418251262698</v>
      </c>
      <c r="AD73">
        <f t="shared" si="55"/>
        <v>106.10920010525585</v>
      </c>
      <c r="AE73">
        <f t="shared" si="56"/>
        <v>109.91306772979425</v>
      </c>
    </row>
    <row r="74" spans="2:40" ht="18.75" x14ac:dyDescent="0.25">
      <c r="B74" s="35"/>
      <c r="C74" s="7" t="s">
        <v>58</v>
      </c>
      <c r="D74" s="8">
        <v>10.004150390625</v>
      </c>
      <c r="E74" s="9">
        <v>12.444984436035156</v>
      </c>
      <c r="F74" s="9">
        <v>17.393976211547852</v>
      </c>
      <c r="G74" s="9">
        <v>5.3773975372314453</v>
      </c>
      <c r="H74" s="9">
        <v>7.0675868988037109</v>
      </c>
      <c r="I74" s="9">
        <v>4.9489917755126953</v>
      </c>
      <c r="J74" s="9">
        <v>1.3976695537567139</v>
      </c>
      <c r="K74" s="9">
        <v>0.56790643930435181</v>
      </c>
      <c r="L74" s="10"/>
      <c r="X74">
        <f t="shared" si="49"/>
        <v>147.42446540424618</v>
      </c>
      <c r="Y74">
        <f t="shared" si="50"/>
        <v>134.10846624494135</v>
      </c>
      <c r="Z74">
        <f t="shared" si="51"/>
        <v>135.95331764172076</v>
      </c>
      <c r="AA74">
        <f t="shared" si="52"/>
        <v>124.95013135185864</v>
      </c>
      <c r="AB74">
        <f t="shared" si="53"/>
        <v>142.02906509860165</v>
      </c>
      <c r="AC74">
        <f t="shared" si="54"/>
        <v>140.82480962572635</v>
      </c>
      <c r="AD74">
        <f t="shared" si="55"/>
        <v>101.23093118942776</v>
      </c>
      <c r="AE74">
        <f t="shared" si="56"/>
        <v>105.98884294739901</v>
      </c>
    </row>
    <row r="75" spans="2:40" ht="18.75" x14ac:dyDescent="0.25">
      <c r="B75" s="35"/>
      <c r="C75" s="7" t="s">
        <v>66</v>
      </c>
      <c r="D75" s="8">
        <v>7.8259577751159668</v>
      </c>
      <c r="E75" s="9">
        <v>10.492005348205566</v>
      </c>
      <c r="F75" s="9">
        <v>15.447526931762695</v>
      </c>
      <c r="G75" s="9">
        <v>4.5712141990661621</v>
      </c>
      <c r="H75" s="9">
        <v>5.9207911491394043</v>
      </c>
      <c r="I75" s="9">
        <v>4.9555215835571289</v>
      </c>
      <c r="J75" s="9">
        <v>1.4723140001296997</v>
      </c>
      <c r="K75" s="9">
        <v>0.56431454420089722</v>
      </c>
      <c r="L75" s="10"/>
      <c r="X75">
        <f t="shared" si="49"/>
        <v>115.32589937410933</v>
      </c>
      <c r="Y75">
        <f t="shared" si="50"/>
        <v>113.06295739569822</v>
      </c>
      <c r="Z75">
        <f t="shared" si="51"/>
        <v>120.73964631150216</v>
      </c>
      <c r="AA75">
        <f t="shared" si="52"/>
        <v>106.21751705284323</v>
      </c>
      <c r="AB75">
        <f t="shared" si="53"/>
        <v>118.9832461343607</v>
      </c>
      <c r="AC75">
        <f t="shared" si="54"/>
        <v>141.01061696113146</v>
      </c>
      <c r="AD75">
        <f t="shared" si="55"/>
        <v>106.63730696269009</v>
      </c>
      <c r="AE75">
        <f t="shared" si="56"/>
        <v>105.31848462839507</v>
      </c>
    </row>
    <row r="76" spans="2:40" ht="18.75" x14ac:dyDescent="0.25">
      <c r="B76" s="35"/>
      <c r="C76" s="7" t="s">
        <v>94</v>
      </c>
      <c r="D76" s="8">
        <v>10.486823081970215</v>
      </c>
      <c r="E76" s="9">
        <v>11.932924270629883</v>
      </c>
      <c r="F76" s="9">
        <v>17.232570648193359</v>
      </c>
      <c r="G76" s="9">
        <v>4.9441275596618652</v>
      </c>
      <c r="H76" s="9">
        <v>6.9887967109680176</v>
      </c>
      <c r="I76" s="9">
        <v>5.2996463775634766</v>
      </c>
      <c r="J76" s="9">
        <v>1.4441196918487549</v>
      </c>
      <c r="K76" s="9">
        <v>0.58567345142364502</v>
      </c>
      <c r="L76" s="10"/>
      <c r="X76">
        <f t="shared" si="49"/>
        <v>154.53728965301795</v>
      </c>
      <c r="Y76">
        <f t="shared" si="50"/>
        <v>128.59045183836727</v>
      </c>
      <c r="Z76">
        <f t="shared" si="51"/>
        <v>134.69175320372264</v>
      </c>
      <c r="AA76">
        <f t="shared" si="52"/>
        <v>114.88259585103189</v>
      </c>
      <c r="AB76">
        <f t="shared" si="53"/>
        <v>140.44571042925321</v>
      </c>
      <c r="AC76">
        <f t="shared" si="54"/>
        <v>150.8027747988591</v>
      </c>
      <c r="AD76">
        <f t="shared" si="55"/>
        <v>104.59523909775707</v>
      </c>
      <c r="AE76">
        <f t="shared" si="56"/>
        <v>109.30471494114323</v>
      </c>
    </row>
    <row r="77" spans="2:40" ht="18.75" x14ac:dyDescent="0.25">
      <c r="B77" s="35"/>
      <c r="C77" s="7" t="s">
        <v>121</v>
      </c>
      <c r="D77" s="8">
        <v>5.7729439735412598</v>
      </c>
      <c r="E77" s="9">
        <v>9.4879980087280273</v>
      </c>
      <c r="F77" s="9">
        <v>14.794426918029785</v>
      </c>
      <c r="G77" s="9">
        <v>3.8584403991699219</v>
      </c>
      <c r="H77" s="9">
        <v>5.6295576095581055</v>
      </c>
      <c r="I77" s="9">
        <v>5.3064289093017578</v>
      </c>
      <c r="J77" s="9">
        <v>1.5592780113220215</v>
      </c>
      <c r="K77" s="9">
        <v>0.5933346152305603</v>
      </c>
      <c r="L77" s="10"/>
      <c r="X77">
        <f t="shared" si="49"/>
        <v>85.072009703646103</v>
      </c>
      <c r="Y77">
        <f t="shared" si="50"/>
        <v>102.24366830071774</v>
      </c>
      <c r="Z77">
        <f t="shared" si="51"/>
        <v>115.63494152526161</v>
      </c>
      <c r="AA77">
        <f t="shared" si="52"/>
        <v>89.655382803967925</v>
      </c>
      <c r="AB77">
        <f t="shared" si="53"/>
        <v>113.13066477323306</v>
      </c>
      <c r="AC77">
        <f t="shared" si="54"/>
        <v>150.99577345073601</v>
      </c>
      <c r="AD77">
        <f t="shared" si="55"/>
        <v>112.9359687667655</v>
      </c>
      <c r="AE77">
        <f t="shared" si="56"/>
        <v>110.734524204303</v>
      </c>
    </row>
    <row r="78" spans="2:40" ht="19.5" thickBot="1" x14ac:dyDescent="0.3">
      <c r="B78" s="36"/>
      <c r="C78" s="11" t="s">
        <v>68</v>
      </c>
      <c r="D78" s="12">
        <v>7.2295565605163574</v>
      </c>
      <c r="E78" s="13">
        <v>10.474841117858887</v>
      </c>
      <c r="F78" s="13">
        <v>15.019730567932129</v>
      </c>
      <c r="G78" s="13">
        <v>4.5128092765808105</v>
      </c>
      <c r="H78" s="13">
        <v>5.9620318412780762</v>
      </c>
      <c r="I78" s="13">
        <v>4.5448894500732422</v>
      </c>
      <c r="J78" s="13">
        <v>1.4338862895965576</v>
      </c>
      <c r="K78" s="13">
        <v>0.56917637586593628</v>
      </c>
      <c r="L78" s="14"/>
      <c r="X78">
        <f t="shared" si="49"/>
        <v>106.53713403215833</v>
      </c>
      <c r="Y78">
        <f t="shared" si="50"/>
        <v>112.87799383725431</v>
      </c>
      <c r="Z78">
        <f t="shared" si="51"/>
        <v>117.39594075329762</v>
      </c>
      <c r="AA78">
        <f t="shared" si="52"/>
        <v>104.8604102580391</v>
      </c>
      <c r="AB78">
        <f t="shared" si="53"/>
        <v>119.81201230764486</v>
      </c>
      <c r="AC78">
        <f t="shared" si="54"/>
        <v>129.32597599846113</v>
      </c>
      <c r="AD78">
        <f t="shared" si="55"/>
        <v>103.85405042662843</v>
      </c>
      <c r="AE78">
        <f t="shared" si="56"/>
        <v>106.22585224587397</v>
      </c>
    </row>
    <row r="79" spans="2:40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40" ht="15.75" thickBot="1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40" ht="95.25" thickBot="1" x14ac:dyDescent="0.3">
      <c r="B81" s="3" t="s">
        <v>1</v>
      </c>
      <c r="C81" s="4" t="s">
        <v>2</v>
      </c>
      <c r="D81" s="3" t="s">
        <v>3</v>
      </c>
      <c r="E81" s="5" t="s">
        <v>4</v>
      </c>
      <c r="F81" s="5" t="s">
        <v>5</v>
      </c>
      <c r="G81" s="5" t="s">
        <v>6</v>
      </c>
      <c r="H81" s="5" t="s">
        <v>7</v>
      </c>
      <c r="I81" s="5" t="s">
        <v>8</v>
      </c>
      <c r="J81" s="5" t="s">
        <v>9</v>
      </c>
      <c r="K81" s="5" t="s">
        <v>10</v>
      </c>
      <c r="L81" s="6" t="s">
        <v>11</v>
      </c>
      <c r="N81" s="3" t="s">
        <v>3</v>
      </c>
      <c r="O81" s="5" t="s">
        <v>4</v>
      </c>
      <c r="P81" s="5" t="s">
        <v>5</v>
      </c>
      <c r="Q81" s="5" t="s">
        <v>6</v>
      </c>
      <c r="R81" s="5" t="s">
        <v>7</v>
      </c>
      <c r="S81" s="5" t="s">
        <v>8</v>
      </c>
      <c r="T81" s="5" t="s">
        <v>9</v>
      </c>
      <c r="U81" s="5" t="s">
        <v>10</v>
      </c>
      <c r="X81" s="3" t="s">
        <v>3</v>
      </c>
      <c r="Y81" s="5" t="s">
        <v>4</v>
      </c>
      <c r="Z81" s="5" t="s">
        <v>5</v>
      </c>
      <c r="AA81" s="5" t="s">
        <v>6</v>
      </c>
      <c r="AB81" s="5" t="s">
        <v>7</v>
      </c>
      <c r="AC81" s="5" t="s">
        <v>8</v>
      </c>
      <c r="AD81" s="5" t="s">
        <v>9</v>
      </c>
      <c r="AE81" s="5" t="s">
        <v>10</v>
      </c>
      <c r="AG81" s="3" t="s">
        <v>3</v>
      </c>
      <c r="AH81" s="5" t="s">
        <v>4</v>
      </c>
      <c r="AI81" s="5" t="s">
        <v>5</v>
      </c>
      <c r="AJ81" s="5" t="s">
        <v>6</v>
      </c>
      <c r="AK81" s="5" t="s">
        <v>7</v>
      </c>
      <c r="AL81" s="5" t="s">
        <v>8</v>
      </c>
      <c r="AM81" s="5" t="s">
        <v>9</v>
      </c>
      <c r="AN81" s="5" t="s">
        <v>10</v>
      </c>
    </row>
    <row r="82" spans="2:40" ht="18.75" x14ac:dyDescent="0.25">
      <c r="B82" s="34" t="s">
        <v>122</v>
      </c>
      <c r="C82" s="7" t="s">
        <v>98</v>
      </c>
      <c r="D82" s="8">
        <v>6.6556358337402344</v>
      </c>
      <c r="E82" s="9">
        <v>3.1175796985626221</v>
      </c>
      <c r="F82" s="9">
        <v>7.8407435417175293</v>
      </c>
      <c r="G82" s="9">
        <v>1.3279380798339844</v>
      </c>
      <c r="H82" s="9">
        <v>1.7896416187286377</v>
      </c>
      <c r="I82" s="9">
        <v>4.7231636047363281</v>
      </c>
      <c r="J82" s="9">
        <v>2.515009880065918</v>
      </c>
      <c r="K82" s="9">
        <v>0.57404839992523193</v>
      </c>
      <c r="L82" s="10"/>
      <c r="N82" s="2"/>
      <c r="O82" s="2"/>
      <c r="P82" s="2"/>
      <c r="Q82" s="2"/>
      <c r="R82" s="2"/>
      <c r="S82" s="2"/>
      <c r="T82" s="2"/>
      <c r="U82" s="2"/>
      <c r="X82">
        <f>D82*100/$N$44</f>
        <v>98.079648586050354</v>
      </c>
      <c r="Y82">
        <f>E82*100/$O$44</f>
        <v>33.595367990978396</v>
      </c>
      <c r="Z82">
        <f>F82*100/$P$44</f>
        <v>61.284152876252278</v>
      </c>
      <c r="AA82">
        <f>G82*100/$Q$44</f>
        <v>30.856196952814159</v>
      </c>
      <c r="AB82">
        <f>H82*100/$R$44</f>
        <v>35.964343927996168</v>
      </c>
      <c r="AC82">
        <f>I82*100/$S$44</f>
        <v>134.39881204879293</v>
      </c>
      <c r="AD82">
        <f>J82*100/$T$44</f>
        <v>182.15807264697736</v>
      </c>
      <c r="AE82">
        <f>K82*100/$U$44</f>
        <v>107.13512207822376</v>
      </c>
      <c r="AG82">
        <f>AVERAGE(X82:X87)</f>
        <v>43.65200524527868</v>
      </c>
      <c r="AH82">
        <f t="shared" ref="AH82:AN82" si="57">AVERAGE(Y82:Y87)</f>
        <v>42.710129976060493</v>
      </c>
      <c r="AI82">
        <f t="shared" si="57"/>
        <v>82.765442474792977</v>
      </c>
      <c r="AJ82">
        <f t="shared" si="57"/>
        <v>36.383793960076645</v>
      </c>
      <c r="AK82">
        <f t="shared" si="57"/>
        <v>48.181470131099609</v>
      </c>
      <c r="AL82">
        <f t="shared" si="57"/>
        <v>188.53500852713739</v>
      </c>
      <c r="AM82">
        <f t="shared" si="57"/>
        <v>202.48423630026863</v>
      </c>
      <c r="AN82">
        <f t="shared" si="57"/>
        <v>120.37345112942091</v>
      </c>
    </row>
    <row r="83" spans="2:40" ht="18.75" x14ac:dyDescent="0.25">
      <c r="B83" s="35"/>
      <c r="C83" s="7" t="s">
        <v>123</v>
      </c>
      <c r="D83" s="8">
        <v>1.8550654649734497</v>
      </c>
      <c r="E83" s="9">
        <v>4.2977609634399414</v>
      </c>
      <c r="F83" s="9">
        <v>11.042097091674805</v>
      </c>
      <c r="G83" s="9">
        <v>1.7483528852462769</v>
      </c>
      <c r="H83" s="9">
        <v>2.549407958984375</v>
      </c>
      <c r="I83" s="9">
        <v>6.7443361282348633</v>
      </c>
      <c r="J83" s="9">
        <v>2.5692672729492188</v>
      </c>
      <c r="K83" s="9">
        <v>0.59319442510604858</v>
      </c>
      <c r="L83" s="10"/>
      <c r="X83">
        <f t="shared" ref="X83:X87" si="58">D83*100/$N$44</f>
        <v>27.336857582616236</v>
      </c>
      <c r="Y83">
        <f t="shared" ref="Y83:Y87" si="59">E83*100/$O$44</f>
        <v>46.313125906803968</v>
      </c>
      <c r="Z83">
        <f t="shared" ref="Z83:Z87" si="60">F83*100/$P$44</f>
        <v>86.306300243099869</v>
      </c>
      <c r="AA83">
        <f t="shared" ref="AA83:AA87" si="61">G83*100/$Q$44</f>
        <v>40.62502746884433</v>
      </c>
      <c r="AB83">
        <f t="shared" ref="AB83:AB87" si="62">H83*100/$R$44</f>
        <v>51.232483470528514</v>
      </c>
      <c r="AC83">
        <f t="shared" ref="AC83:AC87" si="63">I83*100/$S$44</f>
        <v>191.91178615611878</v>
      </c>
      <c r="AD83">
        <f t="shared" ref="AD83:AD87" si="64">J83*100/$T$44</f>
        <v>186.08784731418973</v>
      </c>
      <c r="AE83">
        <f t="shared" ref="AE83:AE87" si="65">K83*100/$U$44</f>
        <v>110.70836040678056</v>
      </c>
    </row>
    <row r="84" spans="2:40" ht="18.75" x14ac:dyDescent="0.25">
      <c r="B84" s="35"/>
      <c r="C84" s="7" t="s">
        <v>124</v>
      </c>
      <c r="D84" s="8">
        <v>1.5995074510574341</v>
      </c>
      <c r="E84" s="9">
        <v>4.1705679893493652</v>
      </c>
      <c r="F84" s="9">
        <v>11.417742729187012</v>
      </c>
      <c r="G84" s="9">
        <v>1.735532283782959</v>
      </c>
      <c r="H84" s="9">
        <v>2.4350357055664063</v>
      </c>
      <c r="I84" s="9">
        <v>7.2471747398376465</v>
      </c>
      <c r="J84" s="9">
        <v>2.7376949787139893</v>
      </c>
      <c r="K84" s="9">
        <v>0.58386188745498657</v>
      </c>
      <c r="L84" s="10"/>
      <c r="X84">
        <f t="shared" si="58"/>
        <v>23.570870256331574</v>
      </c>
      <c r="Y84">
        <f t="shared" si="59"/>
        <v>44.942480988757438</v>
      </c>
      <c r="Z84">
        <f t="shared" si="60"/>
        <v>89.242389729270286</v>
      </c>
      <c r="AA84">
        <f t="shared" si="61"/>
        <v>40.327125774621415</v>
      </c>
      <c r="AB84">
        <f t="shared" si="62"/>
        <v>48.934077457448716</v>
      </c>
      <c r="AC84">
        <f t="shared" si="63"/>
        <v>206.22018571778315</v>
      </c>
      <c r="AD84">
        <f t="shared" si="64"/>
        <v>198.28679194086399</v>
      </c>
      <c r="AE84">
        <f t="shared" si="65"/>
        <v>108.96662127698528</v>
      </c>
    </row>
    <row r="85" spans="2:40" ht="18.75" x14ac:dyDescent="0.25">
      <c r="B85" s="35"/>
      <c r="C85" s="7" t="s">
        <v>100</v>
      </c>
      <c r="D85" s="8">
        <v>0.66917198896408081</v>
      </c>
      <c r="E85" s="9">
        <v>4.3750553131103516</v>
      </c>
      <c r="F85" s="9">
        <v>11.103019714355469</v>
      </c>
      <c r="G85" s="9">
        <v>2.0261213779449463</v>
      </c>
      <c r="H85" s="9">
        <v>2.3489339351654053</v>
      </c>
      <c r="I85" s="9">
        <v>6.7279644012451172</v>
      </c>
      <c r="J85" s="9">
        <v>2.5378010272979736</v>
      </c>
      <c r="K85" s="9">
        <v>0.53689241409301758</v>
      </c>
      <c r="L85" s="10"/>
      <c r="X85">
        <f t="shared" si="58"/>
        <v>9.8611395155528569</v>
      </c>
      <c r="Y85">
        <f t="shared" si="59"/>
        <v>47.146057979718748</v>
      </c>
      <c r="Z85">
        <f t="shared" si="60"/>
        <v>86.782478465499196</v>
      </c>
      <c r="AA85">
        <f t="shared" si="61"/>
        <v>47.079303800063009</v>
      </c>
      <c r="AB85">
        <f t="shared" si="62"/>
        <v>47.203790426176617</v>
      </c>
      <c r="AC85">
        <f t="shared" si="63"/>
        <v>191.44592453396311</v>
      </c>
      <c r="AD85">
        <f t="shared" si="64"/>
        <v>183.80879835032766</v>
      </c>
      <c r="AE85">
        <f t="shared" si="65"/>
        <v>100.20067007280137</v>
      </c>
    </row>
    <row r="86" spans="2:40" ht="18.75" x14ac:dyDescent="0.25">
      <c r="B86" s="35"/>
      <c r="C86" s="7" t="s">
        <v>71</v>
      </c>
      <c r="D86" s="8">
        <v>3.9225387573242188</v>
      </c>
      <c r="E86" s="9">
        <v>2.1691112518310547</v>
      </c>
      <c r="F86" s="9">
        <v>8.7925071716308594</v>
      </c>
      <c r="G86" s="9">
        <v>-0.12121441215276718</v>
      </c>
      <c r="H86" s="9">
        <v>2.2903256416320801</v>
      </c>
      <c r="I86" s="9">
        <v>6.6233959197998047</v>
      </c>
      <c r="J86" s="9">
        <v>4.0535068511962891</v>
      </c>
      <c r="K86" s="9">
        <v>1.0558820962905884</v>
      </c>
      <c r="L86" s="10"/>
      <c r="X86">
        <f t="shared" si="58"/>
        <v>57.803827086393063</v>
      </c>
      <c r="Y86">
        <f t="shared" si="59"/>
        <v>23.374571868117499</v>
      </c>
      <c r="Z86">
        <f t="shared" si="60"/>
        <v>68.723246820254488</v>
      </c>
      <c r="AA86">
        <f t="shared" si="61"/>
        <v>-2.8165588679955373</v>
      </c>
      <c r="AB86">
        <f t="shared" si="62"/>
        <v>46.026007788799838</v>
      </c>
      <c r="AC86">
        <f t="shared" si="63"/>
        <v>188.47040201132526</v>
      </c>
      <c r="AD86">
        <f t="shared" si="64"/>
        <v>293.58890449204966</v>
      </c>
      <c r="AE86">
        <f t="shared" si="65"/>
        <v>197.06013865910401</v>
      </c>
    </row>
    <row r="87" spans="2:40" ht="19.5" thickBot="1" x14ac:dyDescent="0.3">
      <c r="B87" s="36"/>
      <c r="C87" s="11" t="s">
        <v>73</v>
      </c>
      <c r="D87" s="12">
        <v>3.0712997913360596</v>
      </c>
      <c r="E87" s="13">
        <v>5.6503877639770508</v>
      </c>
      <c r="F87" s="13">
        <v>13.338351249694824</v>
      </c>
      <c r="G87" s="13">
        <v>2.6782238483428955</v>
      </c>
      <c r="H87" s="13">
        <v>2.9721639156341553</v>
      </c>
      <c r="I87" s="13">
        <v>7.6879634857177734</v>
      </c>
      <c r="J87" s="13">
        <v>2.3606081008911133</v>
      </c>
      <c r="K87" s="13">
        <v>0.52601063251495361</v>
      </c>
      <c r="L87" s="14"/>
      <c r="X87">
        <f t="shared" si="58"/>
        <v>45.259688444728006</v>
      </c>
      <c r="Y87">
        <f t="shared" si="59"/>
        <v>60.889175121986895</v>
      </c>
      <c r="Z87">
        <f t="shared" si="60"/>
        <v>104.25408671438178</v>
      </c>
      <c r="AA87">
        <f t="shared" si="61"/>
        <v>62.231668632112495</v>
      </c>
      <c r="AB87">
        <f t="shared" si="62"/>
        <v>59.728117715647805</v>
      </c>
      <c r="AC87">
        <f t="shared" si="63"/>
        <v>218.76294069484126</v>
      </c>
      <c r="AD87">
        <f t="shared" si="64"/>
        <v>170.97500305720322</v>
      </c>
      <c r="AE87">
        <f t="shared" si="65"/>
        <v>98.169794282630562</v>
      </c>
    </row>
    <row r="89" spans="2:40" ht="19.5" thickBot="1" x14ac:dyDescent="0.35">
      <c r="B89" s="37" t="s">
        <v>125</v>
      </c>
      <c r="C89" s="37"/>
      <c r="D89" s="37"/>
      <c r="E89" s="37"/>
      <c r="F89" s="37"/>
      <c r="G89" s="37"/>
    </row>
    <row r="90" spans="2:40" ht="48" thickBot="1" x14ac:dyDescent="0.3">
      <c r="B90" s="15" t="s">
        <v>75</v>
      </c>
      <c r="C90" s="15" t="s">
        <v>76</v>
      </c>
      <c r="D90" s="16" t="s">
        <v>77</v>
      </c>
      <c r="E90" s="17" t="s">
        <v>78</v>
      </c>
      <c r="F90" s="16" t="s">
        <v>79</v>
      </c>
      <c r="G90" s="18" t="s">
        <v>78</v>
      </c>
    </row>
    <row r="91" spans="2:40" ht="15.75" x14ac:dyDescent="0.25">
      <c r="B91" s="19">
        <v>1</v>
      </c>
      <c r="C91" s="20">
        <v>1.3276759383333301</v>
      </c>
      <c r="D91" s="21">
        <v>14.921282967063675</v>
      </c>
      <c r="E91" s="22">
        <v>2.0554121281294129</v>
      </c>
      <c r="F91" s="21">
        <v>22.473082311418015</v>
      </c>
      <c r="G91" s="22">
        <v>1.9735134996355015</v>
      </c>
    </row>
    <row r="92" spans="2:40" ht="15.75" x14ac:dyDescent="0.25">
      <c r="B92" s="23">
        <v>2</v>
      </c>
      <c r="C92" s="24">
        <v>7.8895345883333299</v>
      </c>
      <c r="D92" s="25">
        <v>13.938430917498087</v>
      </c>
      <c r="E92" s="26">
        <v>1.9469984266296312</v>
      </c>
      <c r="F92" s="25">
        <v>17.632330937724387</v>
      </c>
      <c r="G92" s="26">
        <v>2.0518816628238858</v>
      </c>
    </row>
    <row r="93" spans="2:40" ht="15.75" x14ac:dyDescent="0.25">
      <c r="B93" s="23">
        <v>3</v>
      </c>
      <c r="C93" s="24">
        <v>14.4482597266667</v>
      </c>
      <c r="D93" s="25">
        <v>13.634963431908824</v>
      </c>
      <c r="E93" s="26">
        <v>1.9018520363100568</v>
      </c>
      <c r="F93" s="25">
        <v>17.876105441415874</v>
      </c>
      <c r="G93" s="26">
        <v>1.7408269427357532</v>
      </c>
    </row>
    <row r="94" spans="2:40" ht="15.75" x14ac:dyDescent="0.25">
      <c r="B94" s="23">
        <v>4</v>
      </c>
      <c r="C94" s="24">
        <v>22.154523054999999</v>
      </c>
      <c r="D94" s="25">
        <v>11.978107837017056</v>
      </c>
      <c r="E94" s="26">
        <v>1.7015786329568596</v>
      </c>
      <c r="F94" s="25">
        <v>19.204614060276</v>
      </c>
      <c r="G94" s="26">
        <v>2.3676593126879926</v>
      </c>
    </row>
    <row r="95" spans="2:40" ht="15.75" x14ac:dyDescent="0.25">
      <c r="B95" s="23">
        <v>5</v>
      </c>
      <c r="C95" s="24">
        <v>29.776458139999999</v>
      </c>
      <c r="D95" s="25">
        <v>10.47450513323955</v>
      </c>
      <c r="E95" s="26">
        <v>1.4855509526744155</v>
      </c>
      <c r="F95" s="25">
        <v>20.590251692220086</v>
      </c>
      <c r="G95" s="26">
        <v>1.8996875812954781</v>
      </c>
    </row>
    <row r="96" spans="2:40" ht="15.75" x14ac:dyDescent="0.25">
      <c r="B96" s="23">
        <v>6</v>
      </c>
      <c r="C96" s="24">
        <v>37.3965773183333</v>
      </c>
      <c r="D96" s="25">
        <v>9.1479368269976025</v>
      </c>
      <c r="E96" s="26">
        <v>1.400457077217377</v>
      </c>
      <c r="F96" s="25">
        <v>21.07510168367401</v>
      </c>
      <c r="G96" s="26">
        <v>2.0597673201801396</v>
      </c>
    </row>
    <row r="97" spans="2:7" ht="15.75" x14ac:dyDescent="0.25">
      <c r="B97" s="23">
        <v>7</v>
      </c>
      <c r="C97" s="24">
        <v>45.113714545000001</v>
      </c>
      <c r="D97" s="25">
        <v>17.490126268725387</v>
      </c>
      <c r="E97" s="26">
        <v>2.0120649653178</v>
      </c>
      <c r="F97" s="25">
        <v>21.63912740229059</v>
      </c>
      <c r="G97" s="26">
        <v>2.4014479147828558</v>
      </c>
    </row>
    <row r="98" spans="2:7" ht="15.75" x14ac:dyDescent="0.25">
      <c r="B98" s="23">
        <v>8</v>
      </c>
      <c r="C98" s="24">
        <v>52.718675310000002</v>
      </c>
      <c r="D98" s="25">
        <v>17.439463419310549</v>
      </c>
      <c r="E98" s="26">
        <v>1.8953496295626917</v>
      </c>
      <c r="F98" s="25">
        <v>23.293570079857876</v>
      </c>
      <c r="G98" s="26">
        <v>2.8437703255272053</v>
      </c>
    </row>
    <row r="99" spans="2:7" ht="15.75" x14ac:dyDescent="0.25">
      <c r="B99" s="23">
        <v>9</v>
      </c>
      <c r="C99" s="24">
        <v>60.343967196666704</v>
      </c>
      <c r="D99" s="25">
        <v>17.283766363825887</v>
      </c>
      <c r="E99" s="26">
        <v>1.8245235059512164</v>
      </c>
      <c r="F99" s="25">
        <v>23.467466100180598</v>
      </c>
      <c r="G99" s="26">
        <v>2.5513847990675513</v>
      </c>
    </row>
    <row r="100" spans="2:7" ht="15.75" x14ac:dyDescent="0.25">
      <c r="B100" s="23">
        <v>10</v>
      </c>
      <c r="C100" s="24">
        <v>68.085985801666695</v>
      </c>
      <c r="D100" s="25">
        <v>11.417741848751582</v>
      </c>
      <c r="E100" s="26">
        <v>1.7761356195283553</v>
      </c>
      <c r="F100" s="25">
        <v>22.888002677959335</v>
      </c>
      <c r="G100" s="26">
        <v>2.879725641675877</v>
      </c>
    </row>
    <row r="101" spans="2:7" ht="15.75" x14ac:dyDescent="0.25">
      <c r="B101" s="23">
        <v>11</v>
      </c>
      <c r="C101" s="24">
        <v>75.706957541666696</v>
      </c>
      <c r="D101" s="25">
        <v>7.505071360857082</v>
      </c>
      <c r="E101" s="26">
        <v>1.3912027118117563</v>
      </c>
      <c r="F101" s="25">
        <v>22.495167805157365</v>
      </c>
      <c r="G101" s="26">
        <v>2.3019521726822587</v>
      </c>
    </row>
    <row r="102" spans="2:7" ht="16.5" thickBot="1" x14ac:dyDescent="0.3">
      <c r="B102" s="27">
        <v>12</v>
      </c>
      <c r="C102" s="28">
        <v>83.334343803333297</v>
      </c>
      <c r="D102" s="29">
        <v>5.5006348717451203</v>
      </c>
      <c r="E102" s="30">
        <v>1.3413368741842073</v>
      </c>
      <c r="F102" s="29">
        <v>21.407495685623811</v>
      </c>
      <c r="G102" s="30">
        <v>2.1050830697654304</v>
      </c>
    </row>
    <row r="105" spans="2:7" ht="19.5" thickBot="1" x14ac:dyDescent="0.35">
      <c r="B105" s="37" t="s">
        <v>126</v>
      </c>
      <c r="C105" s="37"/>
      <c r="D105" s="37"/>
      <c r="E105" s="37"/>
      <c r="F105" s="37"/>
      <c r="G105" s="37"/>
    </row>
    <row r="106" spans="2:7" ht="48" thickBot="1" x14ac:dyDescent="0.3">
      <c r="B106" s="15" t="s">
        <v>75</v>
      </c>
      <c r="C106" s="15" t="s">
        <v>76</v>
      </c>
      <c r="D106" s="16" t="s">
        <v>77</v>
      </c>
      <c r="E106" s="17" t="s">
        <v>78</v>
      </c>
      <c r="F106" s="16" t="s">
        <v>79</v>
      </c>
      <c r="G106" s="18" t="s">
        <v>78</v>
      </c>
    </row>
    <row r="107" spans="2:7" ht="15.75" x14ac:dyDescent="0.25">
      <c r="B107" s="19">
        <v>1</v>
      </c>
      <c r="C107" s="20">
        <v>1.3276759383333301</v>
      </c>
      <c r="D107" s="21">
        <v>15.981850754698813</v>
      </c>
      <c r="E107" s="22">
        <v>2.2030021035597245</v>
      </c>
      <c r="F107" s="21">
        <v>20.046655043235287</v>
      </c>
      <c r="G107" s="22">
        <v>2.284275347167942</v>
      </c>
    </row>
    <row r="108" spans="2:7" ht="15.75" x14ac:dyDescent="0.25">
      <c r="B108" s="23">
        <v>2</v>
      </c>
      <c r="C108" s="24">
        <v>7.8895345883333299</v>
      </c>
      <c r="D108" s="25">
        <v>14.964034028695941</v>
      </c>
      <c r="E108" s="26">
        <v>1.6446125402173613</v>
      </c>
      <c r="F108" s="25">
        <v>16.138269933915666</v>
      </c>
      <c r="G108" s="26">
        <v>1.7551452948256623</v>
      </c>
    </row>
    <row r="109" spans="2:7" ht="15.75" x14ac:dyDescent="0.25">
      <c r="B109" s="23">
        <v>3</v>
      </c>
      <c r="C109" s="24">
        <v>14.4482597266667</v>
      </c>
      <c r="D109" s="25">
        <v>14.645056773785875</v>
      </c>
      <c r="E109" s="26">
        <v>1.5918835531592659</v>
      </c>
      <c r="F109" s="25">
        <v>16.241790271952887</v>
      </c>
      <c r="G109" s="26">
        <v>1.7213690803812989</v>
      </c>
    </row>
    <row r="110" spans="2:7" ht="15.75" x14ac:dyDescent="0.25">
      <c r="B110" s="23">
        <v>4</v>
      </c>
      <c r="C110" s="24">
        <v>22.154523054999999</v>
      </c>
      <c r="D110" s="25">
        <v>12.619172163013921</v>
      </c>
      <c r="E110" s="26">
        <v>1.1295763737738413</v>
      </c>
      <c r="F110" s="25">
        <v>18.242820492924174</v>
      </c>
      <c r="G110" s="26">
        <v>1.2584772644355222</v>
      </c>
    </row>
    <row r="111" spans="2:7" ht="15.75" x14ac:dyDescent="0.25">
      <c r="B111" s="23">
        <v>5</v>
      </c>
      <c r="C111" s="24">
        <v>29.776458139999999</v>
      </c>
      <c r="D111" s="25">
        <v>10.94898196806516</v>
      </c>
      <c r="E111" s="26">
        <v>0.9971906932371396</v>
      </c>
      <c r="F111" s="25">
        <v>20.068492103302514</v>
      </c>
      <c r="G111" s="26">
        <v>1.7662463628213576</v>
      </c>
    </row>
    <row r="112" spans="2:7" ht="15.75" x14ac:dyDescent="0.25">
      <c r="B112" s="23">
        <v>6</v>
      </c>
      <c r="C112" s="24">
        <v>37.3965773183333</v>
      </c>
      <c r="D112" s="25">
        <v>9.4136283000349046</v>
      </c>
      <c r="E112" s="26">
        <v>1.0198455380663127</v>
      </c>
      <c r="F112" s="25">
        <v>20.522961838857345</v>
      </c>
      <c r="G112" s="26">
        <v>2.0765927632605243</v>
      </c>
    </row>
    <row r="113" spans="2:7" ht="15.75" x14ac:dyDescent="0.25">
      <c r="B113" s="23">
        <v>7</v>
      </c>
      <c r="C113" s="24">
        <v>45.113714545000001</v>
      </c>
      <c r="D113" s="25">
        <v>18.950522020441667</v>
      </c>
      <c r="E113" s="26">
        <v>2.0529131958704996</v>
      </c>
      <c r="F113" s="25">
        <v>22.301396557041599</v>
      </c>
      <c r="G113" s="26">
        <v>1.5747865175146705</v>
      </c>
    </row>
    <row r="114" spans="2:7" ht="15.75" x14ac:dyDescent="0.25">
      <c r="B114" s="23">
        <v>8</v>
      </c>
      <c r="C114" s="24">
        <v>52.718675310000002</v>
      </c>
      <c r="D114" s="25">
        <v>18.926424523228345</v>
      </c>
      <c r="E114" s="26">
        <v>1.750813682695638</v>
      </c>
      <c r="F114" s="25">
        <v>23.846888944922423</v>
      </c>
      <c r="G114" s="26">
        <v>1.5368465868777754</v>
      </c>
    </row>
    <row r="115" spans="2:7" ht="15.75" x14ac:dyDescent="0.25">
      <c r="B115" s="23">
        <v>9</v>
      </c>
      <c r="C115" s="24">
        <v>60.343967196666704</v>
      </c>
      <c r="D115" s="25">
        <v>18.729866336149833</v>
      </c>
      <c r="E115" s="26">
        <v>1.7413104422378214</v>
      </c>
      <c r="F115" s="25">
        <v>24.301830737798689</v>
      </c>
      <c r="G115" s="26">
        <v>1.8433765634403936</v>
      </c>
    </row>
    <row r="116" spans="2:7" ht="15.75" x14ac:dyDescent="0.25">
      <c r="B116" s="23">
        <v>10</v>
      </c>
      <c r="C116" s="24">
        <v>68.085985801666695</v>
      </c>
      <c r="D116" s="25">
        <v>10.423737259846453</v>
      </c>
      <c r="E116" s="26">
        <v>1.4982340191301684</v>
      </c>
      <c r="F116" s="25">
        <v>23.016076208257576</v>
      </c>
      <c r="G116" s="26">
        <v>2.0684343584894678</v>
      </c>
    </row>
    <row r="117" spans="2:7" ht="15.75" x14ac:dyDescent="0.25">
      <c r="B117" s="23">
        <v>11</v>
      </c>
      <c r="C117" s="24">
        <v>75.706957541666696</v>
      </c>
      <c r="D117" s="25">
        <v>6.3720266353108137</v>
      </c>
      <c r="E117" s="26">
        <v>1.217963928347974</v>
      </c>
      <c r="F117" s="25">
        <v>23.071392409791386</v>
      </c>
      <c r="G117" s="26">
        <v>1.5447769194204868</v>
      </c>
    </row>
    <row r="118" spans="2:7" ht="16.5" thickBot="1" x14ac:dyDescent="0.3">
      <c r="B118" s="27">
        <v>12</v>
      </c>
      <c r="C118" s="28">
        <v>83.334343803333297</v>
      </c>
      <c r="D118" s="29">
        <v>4.3880579132528448</v>
      </c>
      <c r="E118" s="30">
        <v>1.2483209678305707</v>
      </c>
      <c r="F118" s="29">
        <v>22.428591136057921</v>
      </c>
      <c r="G118" s="30">
        <v>1.7883398521252185</v>
      </c>
    </row>
    <row r="121" spans="2:7" ht="19.5" thickBot="1" x14ac:dyDescent="0.35">
      <c r="B121" s="37" t="s">
        <v>127</v>
      </c>
      <c r="C121" s="37"/>
      <c r="D121" s="37"/>
      <c r="E121" s="37"/>
      <c r="F121" s="37"/>
      <c r="G121" s="37"/>
    </row>
    <row r="122" spans="2:7" ht="48" thickBot="1" x14ac:dyDescent="0.3">
      <c r="B122" s="15" t="s">
        <v>75</v>
      </c>
      <c r="C122" s="15" t="s">
        <v>76</v>
      </c>
      <c r="D122" s="16" t="s">
        <v>77</v>
      </c>
      <c r="E122" s="17" t="s">
        <v>78</v>
      </c>
      <c r="F122" s="16" t="s">
        <v>79</v>
      </c>
      <c r="G122" s="18" t="s">
        <v>78</v>
      </c>
    </row>
    <row r="123" spans="2:7" ht="15.75" x14ac:dyDescent="0.25">
      <c r="B123" s="19">
        <v>1</v>
      </c>
      <c r="C123" s="20">
        <v>1.3276759383333301</v>
      </c>
      <c r="D123" s="21">
        <v>16.542083300785109</v>
      </c>
      <c r="E123" s="22">
        <v>2.126780231494243</v>
      </c>
      <c r="F123" s="21">
        <v>23.306108265377564</v>
      </c>
      <c r="G123" s="22">
        <v>3.4069988764723669</v>
      </c>
    </row>
    <row r="124" spans="2:7" ht="15.75" x14ac:dyDescent="0.25">
      <c r="B124" s="23">
        <v>2</v>
      </c>
      <c r="C124" s="24">
        <v>7.8895345883333299</v>
      </c>
      <c r="D124" s="25">
        <v>15.25922529758572</v>
      </c>
      <c r="E124" s="26">
        <v>1.7898681411576909</v>
      </c>
      <c r="F124" s="25">
        <v>17.59404713797128</v>
      </c>
      <c r="G124" s="26">
        <v>1.8407851678594167</v>
      </c>
    </row>
    <row r="125" spans="2:7" ht="15.75" x14ac:dyDescent="0.25">
      <c r="B125" s="23">
        <v>3</v>
      </c>
      <c r="C125" s="24">
        <v>14.4482597266667</v>
      </c>
      <c r="D125" s="25">
        <v>14.93631141455057</v>
      </c>
      <c r="E125" s="26">
        <v>1.694963434857198</v>
      </c>
      <c r="F125" s="25">
        <v>17.514467560175738</v>
      </c>
      <c r="G125" s="26">
        <v>1.8571744665908616</v>
      </c>
    </row>
    <row r="126" spans="2:7" ht="15.75" x14ac:dyDescent="0.25">
      <c r="B126" s="23">
        <v>4</v>
      </c>
      <c r="C126" s="24">
        <v>22.154523054999999</v>
      </c>
      <c r="D126" s="25">
        <v>13.201290833244951</v>
      </c>
      <c r="E126" s="26">
        <v>1.6212921198115697</v>
      </c>
      <c r="F126" s="25">
        <v>19.593262970450866</v>
      </c>
      <c r="G126" s="26">
        <v>2.1102725659298742</v>
      </c>
    </row>
    <row r="127" spans="2:7" ht="15.75" x14ac:dyDescent="0.25">
      <c r="B127" s="23">
        <v>5</v>
      </c>
      <c r="C127" s="24">
        <v>29.776458139999999</v>
      </c>
      <c r="D127" s="25">
        <v>11.307349706732301</v>
      </c>
      <c r="E127" s="26">
        <v>1.4024503307907008</v>
      </c>
      <c r="F127" s="25">
        <v>21.918457852915232</v>
      </c>
      <c r="G127" s="26">
        <v>1.8352725768729581</v>
      </c>
    </row>
    <row r="128" spans="2:7" ht="15.75" x14ac:dyDescent="0.25">
      <c r="B128" s="23">
        <v>6</v>
      </c>
      <c r="C128" s="24">
        <v>37.3965773183333</v>
      </c>
      <c r="D128" s="25">
        <v>9.5739273613744729</v>
      </c>
      <c r="E128" s="26">
        <v>1.4165829756572481</v>
      </c>
      <c r="F128" s="25">
        <v>22.595400489267494</v>
      </c>
      <c r="G128" s="26">
        <v>2.1914400366784133</v>
      </c>
    </row>
    <row r="129" spans="2:7" ht="15.75" x14ac:dyDescent="0.25">
      <c r="B129" s="23">
        <v>7</v>
      </c>
      <c r="C129" s="24">
        <v>45.113714545000001</v>
      </c>
      <c r="D129" s="25">
        <v>19.818805547603922</v>
      </c>
      <c r="E129" s="26">
        <v>2.5386836839893285</v>
      </c>
      <c r="F129" s="25">
        <v>23.427661017873682</v>
      </c>
      <c r="G129" s="26">
        <v>2.5544248187309737</v>
      </c>
    </row>
    <row r="130" spans="2:7" ht="15.75" x14ac:dyDescent="0.25">
      <c r="B130" s="23">
        <v>8</v>
      </c>
      <c r="C130" s="24">
        <v>52.718675310000002</v>
      </c>
      <c r="D130" s="25">
        <v>20.164057936310073</v>
      </c>
      <c r="E130" s="26">
        <v>2.2631859939869674</v>
      </c>
      <c r="F130" s="25">
        <v>27.269766357903716</v>
      </c>
      <c r="G130" s="26">
        <v>3.0393691244835308</v>
      </c>
    </row>
    <row r="131" spans="2:7" ht="15.75" x14ac:dyDescent="0.25">
      <c r="B131" s="23">
        <v>9</v>
      </c>
      <c r="C131" s="24">
        <v>60.343967196666704</v>
      </c>
      <c r="D131" s="25">
        <v>20.032384776928872</v>
      </c>
      <c r="E131" s="26">
        <v>2.1577334300725455</v>
      </c>
      <c r="F131" s="25">
        <v>28.021482274911374</v>
      </c>
      <c r="G131" s="26">
        <v>3.0830749984727905</v>
      </c>
    </row>
    <row r="132" spans="2:7" ht="15.75" x14ac:dyDescent="0.25">
      <c r="B132" s="23">
        <v>10</v>
      </c>
      <c r="C132" s="24">
        <v>68.085985801666695</v>
      </c>
      <c r="D132" s="25">
        <v>13.27472053032499</v>
      </c>
      <c r="E132" s="26">
        <v>1.3067005367380329</v>
      </c>
      <c r="F132" s="25">
        <v>26.254996465463279</v>
      </c>
      <c r="G132" s="26">
        <v>2.7476726650382779</v>
      </c>
    </row>
    <row r="133" spans="2:7" ht="15.75" x14ac:dyDescent="0.25">
      <c r="B133" s="23">
        <v>11</v>
      </c>
      <c r="C133" s="24">
        <v>75.706957541666696</v>
      </c>
      <c r="D133" s="25">
        <v>8.1048018031378533</v>
      </c>
      <c r="E133" s="26">
        <v>1.6937651703467054</v>
      </c>
      <c r="F133" s="25">
        <v>25.62577968848306</v>
      </c>
      <c r="G133" s="26">
        <v>2.4901028095212192</v>
      </c>
    </row>
    <row r="134" spans="2:7" ht="16.5" thickBot="1" x14ac:dyDescent="0.3">
      <c r="B134" s="27">
        <v>12</v>
      </c>
      <c r="C134" s="28">
        <v>83.334343803333297</v>
      </c>
      <c r="D134" s="29">
        <v>5.3281518061341782</v>
      </c>
      <c r="E134" s="30">
        <v>2.0123387073748829</v>
      </c>
      <c r="F134" s="29">
        <v>24.397737179345988</v>
      </c>
      <c r="G134" s="30">
        <v>2.6040360743497897</v>
      </c>
    </row>
    <row r="137" spans="2:7" ht="19.5" thickBot="1" x14ac:dyDescent="0.35">
      <c r="B137" s="37" t="s">
        <v>128</v>
      </c>
      <c r="C137" s="37"/>
      <c r="D137" s="37"/>
      <c r="E137" s="37"/>
      <c r="F137" s="37"/>
      <c r="G137" s="37"/>
    </row>
    <row r="138" spans="2:7" ht="48" thickBot="1" x14ac:dyDescent="0.3">
      <c r="B138" s="15" t="s">
        <v>75</v>
      </c>
      <c r="C138" s="15" t="s">
        <v>76</v>
      </c>
      <c r="D138" s="16" t="s">
        <v>77</v>
      </c>
      <c r="E138" s="17" t="s">
        <v>78</v>
      </c>
      <c r="F138" s="16" t="s">
        <v>79</v>
      </c>
      <c r="G138" s="18" t="s">
        <v>78</v>
      </c>
    </row>
    <row r="139" spans="2:7" ht="15.75" x14ac:dyDescent="0.25">
      <c r="B139" s="19">
        <v>1</v>
      </c>
      <c r="C139" s="20">
        <v>1.3276759383333301</v>
      </c>
      <c r="D139" s="21">
        <v>3.7485325356478501</v>
      </c>
      <c r="E139" s="22">
        <v>0.62420131194429473</v>
      </c>
      <c r="F139" s="21">
        <v>15.780129246099001</v>
      </c>
      <c r="G139" s="22">
        <v>4.7106983868896428</v>
      </c>
    </row>
    <row r="140" spans="2:7" ht="15.75" x14ac:dyDescent="0.25">
      <c r="B140" s="23">
        <v>2</v>
      </c>
      <c r="C140" s="24">
        <v>7.8895345883333299</v>
      </c>
      <c r="D140" s="25">
        <v>3.4245150831375346</v>
      </c>
      <c r="E140" s="26">
        <v>0.65693386018858813</v>
      </c>
      <c r="F140" s="25">
        <v>9.4410044582429453</v>
      </c>
      <c r="G140" s="26">
        <v>2.0971491890097318</v>
      </c>
    </row>
    <row r="141" spans="2:7" ht="15.75" x14ac:dyDescent="0.25">
      <c r="B141" s="23">
        <v>3</v>
      </c>
      <c r="C141" s="24">
        <v>14.4482597266667</v>
      </c>
      <c r="D141" s="25">
        <v>3.2318992274023</v>
      </c>
      <c r="E141" s="26">
        <v>0.74282519757341681</v>
      </c>
      <c r="F141" s="25">
        <v>9.0394576892469658</v>
      </c>
      <c r="G141" s="26">
        <v>1.3460015399999632</v>
      </c>
    </row>
    <row r="142" spans="2:7" ht="15.75" x14ac:dyDescent="0.25">
      <c r="B142" s="23">
        <v>4</v>
      </c>
      <c r="C142" s="24">
        <v>22.154523054999999</v>
      </c>
      <c r="D142" s="25">
        <v>2.9865522039367347</v>
      </c>
      <c r="E142" s="26">
        <v>0.48267802757932343</v>
      </c>
      <c r="F142" s="25">
        <v>8.2333034033631805</v>
      </c>
      <c r="G142" s="26">
        <v>6.5083225915563787</v>
      </c>
    </row>
    <row r="143" spans="2:7" ht="15.75" x14ac:dyDescent="0.25">
      <c r="B143" s="23">
        <v>5</v>
      </c>
      <c r="C143" s="24">
        <v>29.776458139999999</v>
      </c>
      <c r="D143" s="25">
        <v>2.76734375356653</v>
      </c>
      <c r="E143" s="26">
        <v>0.32849357256040934</v>
      </c>
      <c r="F143" s="25">
        <v>8.5298738162388599</v>
      </c>
      <c r="G143" s="26">
        <v>4.5400756480540663</v>
      </c>
    </row>
    <row r="144" spans="2:7" ht="15.75" x14ac:dyDescent="0.25">
      <c r="B144" s="23">
        <v>6</v>
      </c>
      <c r="C144" s="24">
        <v>37.3965773183333</v>
      </c>
      <c r="D144" s="25">
        <v>2.49181542101371</v>
      </c>
      <c r="E144" s="26">
        <v>0.34446348326144838</v>
      </c>
      <c r="F144" s="25">
        <v>9.4075693141732248</v>
      </c>
      <c r="G144" s="26">
        <v>3.8018806956978444</v>
      </c>
    </row>
    <row r="145" spans="2:7" ht="15.75" x14ac:dyDescent="0.25">
      <c r="B145" s="23">
        <v>7</v>
      </c>
      <c r="C145" s="24">
        <v>45.113714545000001</v>
      </c>
      <c r="D145" s="25">
        <v>4.5575274031917949</v>
      </c>
      <c r="E145" s="26">
        <v>1.2246367429534959</v>
      </c>
      <c r="F145" s="25">
        <v>7.4374626543614299</v>
      </c>
      <c r="G145" s="26">
        <v>4.0115771324511176</v>
      </c>
    </row>
    <row r="146" spans="2:7" ht="15.75" x14ac:dyDescent="0.25">
      <c r="B146" s="23">
        <v>8</v>
      </c>
      <c r="C146" s="24">
        <v>52.718675310000002</v>
      </c>
      <c r="D146" s="25">
        <v>4.9618358218593297</v>
      </c>
      <c r="E146" s="26">
        <v>1.5819651526969727</v>
      </c>
      <c r="F146" s="25">
        <v>9.5878637182330646</v>
      </c>
      <c r="G146" s="26">
        <v>3.8951377792350814</v>
      </c>
    </row>
    <row r="147" spans="2:7" ht="15.75" x14ac:dyDescent="0.25">
      <c r="B147" s="23">
        <v>9</v>
      </c>
      <c r="C147" s="24">
        <v>60.343967196666704</v>
      </c>
      <c r="D147" s="25">
        <v>5.0089217976823397</v>
      </c>
      <c r="E147" s="26">
        <v>1.6546556162867281</v>
      </c>
      <c r="F147" s="25">
        <v>10.302400442294815</v>
      </c>
      <c r="G147" s="26">
        <v>3.2691104675898219</v>
      </c>
    </row>
    <row r="148" spans="2:7" ht="15.75" x14ac:dyDescent="0.25">
      <c r="B148" s="23">
        <v>10</v>
      </c>
      <c r="C148" s="24">
        <v>68.085985801666695</v>
      </c>
      <c r="D148" s="25">
        <v>3.2352999921376497</v>
      </c>
      <c r="E148" s="26">
        <v>0.82021395389809149</v>
      </c>
      <c r="F148" s="25">
        <v>9.3634798319915209</v>
      </c>
      <c r="G148" s="26">
        <v>2.8417744608915743</v>
      </c>
    </row>
    <row r="149" spans="2:7" ht="15.75" x14ac:dyDescent="0.25">
      <c r="B149" s="23">
        <v>11</v>
      </c>
      <c r="C149" s="24">
        <v>75.706957541666696</v>
      </c>
      <c r="D149" s="25">
        <v>2.4414891376260348</v>
      </c>
      <c r="E149" s="26">
        <v>0.29708950518585936</v>
      </c>
      <c r="F149" s="25">
        <v>9.9397421788886948</v>
      </c>
      <c r="G149" s="26">
        <v>2.0998035793289751</v>
      </c>
    </row>
    <row r="150" spans="2:7" ht="16.5" thickBot="1" x14ac:dyDescent="0.3">
      <c r="B150" s="27">
        <v>12</v>
      </c>
      <c r="C150" s="28">
        <v>83.334343803333297</v>
      </c>
      <c r="D150" s="29">
        <v>2.1996078888279502</v>
      </c>
      <c r="E150" s="30">
        <v>0.25718715847718621</v>
      </c>
      <c r="F150" s="29">
        <v>9.0200454548889351</v>
      </c>
      <c r="G150" s="30">
        <v>0.73982583950006753</v>
      </c>
    </row>
    <row r="153" spans="2:7" ht="19.5" thickBot="1" x14ac:dyDescent="0.35">
      <c r="B153" s="37" t="s">
        <v>129</v>
      </c>
      <c r="C153" s="37"/>
      <c r="D153" s="37"/>
      <c r="E153" s="37"/>
      <c r="F153" s="37"/>
      <c r="G153" s="37"/>
    </row>
    <row r="154" spans="2:7" ht="48" thickBot="1" x14ac:dyDescent="0.3">
      <c r="B154" s="15" t="s">
        <v>75</v>
      </c>
      <c r="C154" s="15" t="s">
        <v>76</v>
      </c>
      <c r="D154" s="16" t="s">
        <v>77</v>
      </c>
      <c r="E154" s="17" t="s">
        <v>78</v>
      </c>
      <c r="F154" s="16" t="s">
        <v>79</v>
      </c>
      <c r="G154" s="18" t="s">
        <v>78</v>
      </c>
    </row>
    <row r="155" spans="2:7" ht="15.75" x14ac:dyDescent="0.25">
      <c r="B155" s="19">
        <v>1</v>
      </c>
      <c r="C155" s="20">
        <v>1.3276759383333301</v>
      </c>
      <c r="D155" s="21">
        <v>17.716342074431413</v>
      </c>
      <c r="E155" s="22">
        <v>1.700211094809168</v>
      </c>
      <c r="F155" s="21">
        <v>23.646402046436208</v>
      </c>
      <c r="G155" s="22">
        <v>2.7591873977844945</v>
      </c>
    </row>
    <row r="156" spans="2:7" ht="15.75" x14ac:dyDescent="0.25">
      <c r="B156" s="23">
        <v>2</v>
      </c>
      <c r="C156" s="24">
        <v>7.8895345883333299</v>
      </c>
      <c r="D156" s="25">
        <v>16.448314089429108</v>
      </c>
      <c r="E156" s="26">
        <v>1.7309597306045421</v>
      </c>
      <c r="F156" s="25">
        <v>17.566192865309059</v>
      </c>
      <c r="G156" s="26">
        <v>2.6441187058849045</v>
      </c>
    </row>
    <row r="157" spans="2:7" ht="15.75" x14ac:dyDescent="0.25">
      <c r="B157" s="23">
        <v>3</v>
      </c>
      <c r="C157" s="24">
        <v>14.4482597266667</v>
      </c>
      <c r="D157" s="25">
        <v>16.0657402847722</v>
      </c>
      <c r="E157" s="26">
        <v>1.7585847562255084</v>
      </c>
      <c r="F157" s="25">
        <v>17.457717354138943</v>
      </c>
      <c r="G157" s="26">
        <v>2.8694027214201361</v>
      </c>
    </row>
    <row r="158" spans="2:7" ht="15.75" x14ac:dyDescent="0.25">
      <c r="B158" s="23">
        <v>4</v>
      </c>
      <c r="C158" s="24">
        <v>22.154523054999999</v>
      </c>
      <c r="D158" s="25">
        <v>14.265479697576154</v>
      </c>
      <c r="E158" s="26">
        <v>1.7868688391685357</v>
      </c>
      <c r="F158" s="25">
        <v>19.257034286022375</v>
      </c>
      <c r="G158" s="26">
        <v>3.48007669236239</v>
      </c>
    </row>
    <row r="159" spans="2:7" ht="15.75" x14ac:dyDescent="0.25">
      <c r="B159" s="23">
        <v>5</v>
      </c>
      <c r="C159" s="24">
        <v>29.776458139999999</v>
      </c>
      <c r="D159" s="25">
        <v>12.636885436805143</v>
      </c>
      <c r="E159" s="26">
        <v>1.7745955268190257</v>
      </c>
      <c r="F159" s="25">
        <v>20.878348792358075</v>
      </c>
      <c r="G159" s="26">
        <v>3.4630081561340846</v>
      </c>
    </row>
    <row r="160" spans="2:7" ht="15.75" x14ac:dyDescent="0.25">
      <c r="B160" s="23">
        <v>6</v>
      </c>
      <c r="C160" s="24">
        <v>37.3965773183333</v>
      </c>
      <c r="D160" s="25">
        <v>11.089584877885613</v>
      </c>
      <c r="E160" s="26">
        <v>1.7470952285836203</v>
      </c>
      <c r="F160" s="25">
        <v>21.396553834721843</v>
      </c>
      <c r="G160" s="26">
        <v>3.1838630376769479</v>
      </c>
    </row>
    <row r="161" spans="2:7" ht="15.75" x14ac:dyDescent="0.25">
      <c r="B161" s="23">
        <v>7</v>
      </c>
      <c r="C161" s="24">
        <v>45.113714545000001</v>
      </c>
      <c r="D161" s="25">
        <v>19.335223092868134</v>
      </c>
      <c r="E161" s="26">
        <v>2.070590592096984</v>
      </c>
      <c r="F161" s="25">
        <v>21.949271714013943</v>
      </c>
      <c r="G161" s="26">
        <v>3.2418017667604122</v>
      </c>
    </row>
    <row r="162" spans="2:7" ht="15.75" x14ac:dyDescent="0.25">
      <c r="B162" s="23">
        <v>8</v>
      </c>
      <c r="C162" s="24">
        <v>52.718675310000002</v>
      </c>
      <c r="D162" s="25">
        <v>19.58002982877294</v>
      </c>
      <c r="E162" s="26">
        <v>1.829465401341736</v>
      </c>
      <c r="F162" s="25">
        <v>24.361869290842336</v>
      </c>
      <c r="G162" s="26">
        <v>4.0588956947393111</v>
      </c>
    </row>
    <row r="163" spans="2:7" ht="15.75" x14ac:dyDescent="0.25">
      <c r="B163" s="23">
        <v>9</v>
      </c>
      <c r="C163" s="24">
        <v>60.343967196666704</v>
      </c>
      <c r="D163" s="25">
        <v>19.428305262488919</v>
      </c>
      <c r="E163" s="26">
        <v>1.7758365896770516</v>
      </c>
      <c r="F163" s="25">
        <v>24.634738003721079</v>
      </c>
      <c r="G163" s="26">
        <v>4.1641801913807619</v>
      </c>
    </row>
    <row r="164" spans="2:7" ht="15.75" x14ac:dyDescent="0.25">
      <c r="B164" s="23">
        <v>10</v>
      </c>
      <c r="C164" s="24">
        <v>68.085985801666695</v>
      </c>
      <c r="D164" s="25">
        <v>13.294260942667879</v>
      </c>
      <c r="E164" s="26">
        <v>2.0622770714111742</v>
      </c>
      <c r="F164" s="25">
        <v>23.534699210704531</v>
      </c>
      <c r="G164" s="26">
        <v>4.3437923567661585</v>
      </c>
    </row>
    <row r="165" spans="2:7" ht="15.75" x14ac:dyDescent="0.25">
      <c r="B165" s="23">
        <v>11</v>
      </c>
      <c r="C165" s="24">
        <v>75.706957541666696</v>
      </c>
      <c r="D165" s="25">
        <v>9.0486988268394182</v>
      </c>
      <c r="E165" s="26">
        <v>1.9430139914208877</v>
      </c>
      <c r="F165" s="25">
        <v>22.703415033338786</v>
      </c>
      <c r="G165" s="26">
        <v>3.9182809702105663</v>
      </c>
    </row>
    <row r="166" spans="2:7" ht="16.5" thickBot="1" x14ac:dyDescent="0.3">
      <c r="B166" s="27">
        <v>12</v>
      </c>
      <c r="C166" s="28">
        <v>83.334343803333297</v>
      </c>
      <c r="D166" s="29">
        <v>6.7859498882123388</v>
      </c>
      <c r="E166" s="30">
        <v>1.9545870741446587</v>
      </c>
      <c r="F166" s="29">
        <v>21.98236617457939</v>
      </c>
      <c r="G166" s="30">
        <v>3.9657339157258304</v>
      </c>
    </row>
    <row r="169" spans="2:7" ht="19.5" thickBot="1" x14ac:dyDescent="0.35">
      <c r="B169" s="37" t="s">
        <v>130</v>
      </c>
      <c r="C169" s="37"/>
      <c r="D169" s="37"/>
      <c r="E169" s="37"/>
      <c r="F169" s="37"/>
      <c r="G169" s="37"/>
    </row>
    <row r="170" spans="2:7" ht="48" thickBot="1" x14ac:dyDescent="0.3">
      <c r="B170" s="15" t="s">
        <v>75</v>
      </c>
      <c r="C170" s="15" t="s">
        <v>76</v>
      </c>
      <c r="D170" s="16" t="s">
        <v>77</v>
      </c>
      <c r="E170" s="17" t="s">
        <v>78</v>
      </c>
      <c r="F170" s="16" t="s">
        <v>79</v>
      </c>
      <c r="G170" s="18" t="s">
        <v>78</v>
      </c>
    </row>
    <row r="171" spans="2:7" ht="15.75" x14ac:dyDescent="0.25">
      <c r="B171" s="19">
        <v>1</v>
      </c>
      <c r="C171" s="20">
        <v>1.3276759383333301</v>
      </c>
      <c r="D171" s="21">
        <v>19.42375194353518</v>
      </c>
      <c r="E171" s="22">
        <v>1.890809532303098</v>
      </c>
      <c r="F171" s="21">
        <v>22.445332925079079</v>
      </c>
      <c r="G171" s="22">
        <v>4.1598494692446968</v>
      </c>
    </row>
    <row r="172" spans="2:7" ht="15.75" x14ac:dyDescent="0.25">
      <c r="B172" s="23">
        <v>2</v>
      </c>
      <c r="C172" s="24">
        <v>7.8895345883333299</v>
      </c>
      <c r="D172" s="25">
        <v>18.11901853044516</v>
      </c>
      <c r="E172" s="26">
        <v>1.7692321313055754</v>
      </c>
      <c r="F172" s="25">
        <v>17.527108660960824</v>
      </c>
      <c r="G172" s="26">
        <v>3.0815224655776059</v>
      </c>
    </row>
    <row r="173" spans="2:7" ht="15.75" x14ac:dyDescent="0.25">
      <c r="B173" s="23">
        <v>3</v>
      </c>
      <c r="C173" s="24">
        <v>14.4482597266667</v>
      </c>
      <c r="D173" s="25">
        <v>17.657876559745361</v>
      </c>
      <c r="E173" s="26">
        <v>1.7543427244689525</v>
      </c>
      <c r="F173" s="25">
        <v>17.313332382874286</v>
      </c>
      <c r="G173" s="26">
        <v>2.8943517002147892</v>
      </c>
    </row>
    <row r="174" spans="2:7" ht="15.75" x14ac:dyDescent="0.25">
      <c r="B174" s="23">
        <v>4</v>
      </c>
      <c r="C174" s="24">
        <v>22.154523054999999</v>
      </c>
      <c r="D174" s="25">
        <v>15.576806730705979</v>
      </c>
      <c r="E174" s="26">
        <v>1.5854406539619026</v>
      </c>
      <c r="F174" s="25">
        <v>18.891247725602557</v>
      </c>
      <c r="G174" s="26">
        <v>3.0181579279216604</v>
      </c>
    </row>
    <row r="175" spans="2:7" ht="15.75" x14ac:dyDescent="0.25">
      <c r="B175" s="23">
        <v>5</v>
      </c>
      <c r="C175" s="24">
        <v>29.776458139999999</v>
      </c>
      <c r="D175" s="25">
        <v>13.666637860595031</v>
      </c>
      <c r="E175" s="26">
        <v>1.4399609122623391</v>
      </c>
      <c r="F175" s="25">
        <v>20.407289887374993</v>
      </c>
      <c r="G175" s="26">
        <v>2.9573132422828783</v>
      </c>
    </row>
    <row r="176" spans="2:7" ht="15.75" x14ac:dyDescent="0.25">
      <c r="B176" s="23">
        <v>6</v>
      </c>
      <c r="C176" s="24">
        <v>37.3965773183333</v>
      </c>
      <c r="D176" s="25">
        <v>11.767852130737277</v>
      </c>
      <c r="E176" s="26">
        <v>1.3596142246097693</v>
      </c>
      <c r="F176" s="25">
        <v>21.190809957345476</v>
      </c>
      <c r="G176" s="26">
        <v>3.0366394595232236</v>
      </c>
    </row>
    <row r="177" spans="2:7" ht="15.75" x14ac:dyDescent="0.25">
      <c r="B177" s="23">
        <v>7</v>
      </c>
      <c r="C177" s="24">
        <v>45.113714545000001</v>
      </c>
      <c r="D177" s="25">
        <v>21.128811811579929</v>
      </c>
      <c r="E177" s="26">
        <v>1.534486241975882</v>
      </c>
      <c r="F177" s="25">
        <v>22.54608619716015</v>
      </c>
      <c r="G177" s="26">
        <v>3.7239956096566358</v>
      </c>
    </row>
    <row r="178" spans="2:7" ht="15.75" x14ac:dyDescent="0.25">
      <c r="B178" s="23">
        <v>8</v>
      </c>
      <c r="C178" s="24">
        <v>52.718675310000002</v>
      </c>
      <c r="D178" s="25">
        <v>21.49064647554906</v>
      </c>
      <c r="E178" s="26">
        <v>1.6985803500937811</v>
      </c>
      <c r="F178" s="25">
        <v>25.563688194270718</v>
      </c>
      <c r="G178" s="26">
        <v>3.487567345051712</v>
      </c>
    </row>
    <row r="179" spans="2:7" ht="15.75" x14ac:dyDescent="0.25">
      <c r="B179" s="23">
        <v>9</v>
      </c>
      <c r="C179" s="24">
        <v>60.343967196666704</v>
      </c>
      <c r="D179" s="25">
        <v>21.274569118139059</v>
      </c>
      <c r="E179" s="26">
        <v>1.7511847155102007</v>
      </c>
      <c r="F179" s="25">
        <v>26.656325813161637</v>
      </c>
      <c r="G179" s="26">
        <v>3.5265592256137857</v>
      </c>
    </row>
    <row r="180" spans="2:7" ht="15.75" x14ac:dyDescent="0.25">
      <c r="B180" s="23">
        <v>10</v>
      </c>
      <c r="C180" s="24">
        <v>68.085985801666695</v>
      </c>
      <c r="D180" s="25">
        <v>13.581363140701299</v>
      </c>
      <c r="E180" s="26">
        <v>1.7842173299084854</v>
      </c>
      <c r="F180" s="25">
        <v>25.716599206914289</v>
      </c>
      <c r="G180" s="26">
        <v>3.3478115216154714</v>
      </c>
    </row>
    <row r="181" spans="2:7" ht="15.75" x14ac:dyDescent="0.25">
      <c r="B181" s="23">
        <v>11</v>
      </c>
      <c r="C181" s="24">
        <v>75.706957541666696</v>
      </c>
      <c r="D181" s="25">
        <v>8.7813194132188368</v>
      </c>
      <c r="E181" s="26">
        <v>1.4153564827410856</v>
      </c>
      <c r="F181" s="25">
        <v>24.96010889870702</v>
      </c>
      <c r="G181" s="26">
        <v>3.5794162709052868</v>
      </c>
    </row>
    <row r="182" spans="2:7" ht="16.5" thickBot="1" x14ac:dyDescent="0.3">
      <c r="B182" s="27">
        <v>12</v>
      </c>
      <c r="C182" s="28">
        <v>83.334343803333297</v>
      </c>
      <c r="D182" s="29">
        <v>6.220588057413897</v>
      </c>
      <c r="E182" s="30">
        <v>1.2629594147354193</v>
      </c>
      <c r="F182" s="29">
        <v>23.995824999655952</v>
      </c>
      <c r="G182" s="30">
        <v>3.7051075557263817</v>
      </c>
    </row>
    <row r="185" spans="2:7" ht="19.5" thickBot="1" x14ac:dyDescent="0.35">
      <c r="B185" s="37" t="s">
        <v>131</v>
      </c>
      <c r="C185" s="37"/>
      <c r="D185" s="37"/>
      <c r="E185" s="37"/>
      <c r="F185" s="37"/>
      <c r="G185" s="37"/>
    </row>
    <row r="186" spans="2:7" ht="48" thickBot="1" x14ac:dyDescent="0.3">
      <c r="B186" s="15" t="s">
        <v>75</v>
      </c>
      <c r="C186" s="15" t="s">
        <v>76</v>
      </c>
      <c r="D186" s="16" t="s">
        <v>77</v>
      </c>
      <c r="E186" s="17" t="s">
        <v>78</v>
      </c>
      <c r="F186" s="16" t="s">
        <v>79</v>
      </c>
      <c r="G186" s="18" t="s">
        <v>78</v>
      </c>
    </row>
    <row r="187" spans="2:7" ht="15.75" x14ac:dyDescent="0.25">
      <c r="B187" s="19">
        <v>1</v>
      </c>
      <c r="C187" s="20">
        <v>1.3276759383333301</v>
      </c>
      <c r="D187" s="21">
        <v>21.430413052788928</v>
      </c>
      <c r="E187" s="22">
        <v>2.621021843713037</v>
      </c>
      <c r="F187" s="21">
        <v>22.610349742473421</v>
      </c>
      <c r="G187" s="22">
        <v>3.2758760268921141</v>
      </c>
    </row>
    <row r="188" spans="2:7" ht="15.75" x14ac:dyDescent="0.25">
      <c r="B188" s="23">
        <v>2</v>
      </c>
      <c r="C188" s="24">
        <v>7.8895345883333299</v>
      </c>
      <c r="D188" s="25">
        <v>19.775936241421459</v>
      </c>
      <c r="E188" s="26">
        <v>2.4544419933474568</v>
      </c>
      <c r="F188" s="25">
        <v>17.283039893352466</v>
      </c>
      <c r="G188" s="26">
        <v>2.0386967357310755</v>
      </c>
    </row>
    <row r="189" spans="2:7" ht="15.75" x14ac:dyDescent="0.25">
      <c r="B189" s="23">
        <v>3</v>
      </c>
      <c r="C189" s="24">
        <v>14.4482597266667</v>
      </c>
      <c r="D189" s="25">
        <v>19.277714666125771</v>
      </c>
      <c r="E189" s="26">
        <v>2.4422926434826246</v>
      </c>
      <c r="F189" s="25">
        <v>17.25713147000825</v>
      </c>
      <c r="G189" s="26">
        <v>1.9180088763249394</v>
      </c>
    </row>
    <row r="190" spans="2:7" ht="15.75" x14ac:dyDescent="0.25">
      <c r="B190" s="23">
        <v>4</v>
      </c>
      <c r="C190" s="24">
        <v>22.154523054999999</v>
      </c>
      <c r="D190" s="25">
        <v>17.265159671794308</v>
      </c>
      <c r="E190" s="26">
        <v>2.2955494598893069</v>
      </c>
      <c r="F190" s="25">
        <v>17.539426950180701</v>
      </c>
      <c r="G190" s="26">
        <v>1.1280606853203707</v>
      </c>
    </row>
    <row r="191" spans="2:7" ht="15.75" x14ac:dyDescent="0.25">
      <c r="B191" s="23">
        <v>5</v>
      </c>
      <c r="C191" s="24">
        <v>29.776458139999999</v>
      </c>
      <c r="D191" s="25">
        <v>14.892077921403899</v>
      </c>
      <c r="E191" s="26">
        <v>2.2853120017167696</v>
      </c>
      <c r="F191" s="25">
        <v>19.43190111237605</v>
      </c>
      <c r="G191" s="26">
        <v>1.3431347131045051</v>
      </c>
    </row>
    <row r="192" spans="2:7" ht="15.75" x14ac:dyDescent="0.25">
      <c r="B192" s="23">
        <v>6</v>
      </c>
      <c r="C192" s="24">
        <v>37.3965773183333</v>
      </c>
      <c r="D192" s="25">
        <v>12.464297349456091</v>
      </c>
      <c r="E192" s="26">
        <v>2.2642884283058535</v>
      </c>
      <c r="F192" s="25">
        <v>20.295393403632723</v>
      </c>
      <c r="G192" s="26">
        <v>1.5804880667830823</v>
      </c>
    </row>
    <row r="193" spans="2:7" ht="15.75" x14ac:dyDescent="0.25">
      <c r="B193" s="23">
        <v>7</v>
      </c>
      <c r="C193" s="24">
        <v>45.113714545000001</v>
      </c>
      <c r="D193" s="25">
        <v>23.97647568155671</v>
      </c>
      <c r="E193" s="26">
        <v>2.4054231628855378</v>
      </c>
      <c r="F193" s="25">
        <v>22.077437793937122</v>
      </c>
      <c r="G193" s="26">
        <v>1.1621164599672795</v>
      </c>
    </row>
    <row r="194" spans="2:7" ht="15.75" x14ac:dyDescent="0.25">
      <c r="B194" s="23">
        <v>8</v>
      </c>
      <c r="C194" s="24">
        <v>52.718675310000002</v>
      </c>
      <c r="D194" s="25">
        <v>24.622397548113575</v>
      </c>
      <c r="E194" s="26">
        <v>2.5139781697046892</v>
      </c>
      <c r="F194" s="25">
        <v>26.357483529429409</v>
      </c>
      <c r="G194" s="26">
        <v>1.1764863675703934</v>
      </c>
    </row>
    <row r="195" spans="2:7" ht="15.75" x14ac:dyDescent="0.25">
      <c r="B195" s="23">
        <v>9</v>
      </c>
      <c r="C195" s="24">
        <v>60.343967196666704</v>
      </c>
      <c r="D195" s="25">
        <v>24.456082442327833</v>
      </c>
      <c r="E195" s="26">
        <v>2.5388509486300497</v>
      </c>
      <c r="F195" s="25">
        <v>27.647647697284025</v>
      </c>
      <c r="G195" s="26">
        <v>1.3456713867644783</v>
      </c>
    </row>
    <row r="196" spans="2:7" ht="15.75" x14ac:dyDescent="0.25">
      <c r="B196" s="23">
        <v>10</v>
      </c>
      <c r="C196" s="24">
        <v>68.085985801666695</v>
      </c>
      <c r="D196" s="25">
        <v>17.219698537251912</v>
      </c>
      <c r="E196" s="26">
        <v>2.4009758694008334</v>
      </c>
      <c r="F196" s="25">
        <v>26.388110800091759</v>
      </c>
      <c r="G196" s="26">
        <v>1.3850588587668047</v>
      </c>
    </row>
    <row r="197" spans="2:7" ht="15.75" x14ac:dyDescent="0.25">
      <c r="B197" s="23">
        <v>11</v>
      </c>
      <c r="C197" s="24">
        <v>75.706957541666696</v>
      </c>
      <c r="D197" s="25">
        <v>11.464889017249877</v>
      </c>
      <c r="E197" s="26">
        <v>2.439588795574545</v>
      </c>
      <c r="F197" s="25">
        <v>25.222344657791549</v>
      </c>
      <c r="G197" s="26">
        <v>1.8067349100840149</v>
      </c>
    </row>
    <row r="198" spans="2:7" ht="16.5" thickBot="1" x14ac:dyDescent="0.3">
      <c r="B198" s="27">
        <v>12</v>
      </c>
      <c r="C198" s="28">
        <v>83.334343803333297</v>
      </c>
      <c r="D198" s="29">
        <v>7.8272327040425385</v>
      </c>
      <c r="E198" s="30">
        <v>2.2728621917920533</v>
      </c>
      <c r="F198" s="29">
        <v>23.560594752779867</v>
      </c>
      <c r="G198" s="30">
        <v>1.5833138168021326</v>
      </c>
    </row>
    <row r="201" spans="2:7" ht="19.5" thickBot="1" x14ac:dyDescent="0.35">
      <c r="B201" s="37" t="s">
        <v>132</v>
      </c>
      <c r="C201" s="37"/>
      <c r="D201" s="37"/>
      <c r="E201" s="37"/>
      <c r="F201" s="37"/>
      <c r="G201" s="37"/>
    </row>
    <row r="202" spans="2:7" ht="48" thickBot="1" x14ac:dyDescent="0.3">
      <c r="B202" s="15" t="s">
        <v>75</v>
      </c>
      <c r="C202" s="15" t="s">
        <v>76</v>
      </c>
      <c r="D202" s="16" t="s">
        <v>77</v>
      </c>
      <c r="E202" s="17" t="s">
        <v>78</v>
      </c>
      <c r="F202" s="16" t="s">
        <v>79</v>
      </c>
      <c r="G202" s="18" t="s">
        <v>78</v>
      </c>
    </row>
    <row r="203" spans="2:7" ht="15.75" x14ac:dyDescent="0.25">
      <c r="B203" s="19">
        <v>1</v>
      </c>
      <c r="C203" s="20">
        <v>1.3276759383333301</v>
      </c>
      <c r="D203" s="21">
        <v>8.0599598534329449</v>
      </c>
      <c r="E203" s="22">
        <v>1.8522034386247117</v>
      </c>
      <c r="F203" s="21">
        <v>21.258816011778883</v>
      </c>
      <c r="G203" s="22">
        <v>4.0751771380702735</v>
      </c>
    </row>
    <row r="204" spans="2:7" ht="15.75" x14ac:dyDescent="0.25">
      <c r="B204" s="23">
        <v>2</v>
      </c>
      <c r="C204" s="24">
        <v>7.8895345883333299</v>
      </c>
      <c r="D204" s="25">
        <v>7.2283321479445348</v>
      </c>
      <c r="E204" s="26">
        <v>1.8685774322200415</v>
      </c>
      <c r="F204" s="25">
        <v>13.314866690272021</v>
      </c>
      <c r="G204" s="26">
        <v>2.7202931857812094</v>
      </c>
    </row>
    <row r="205" spans="2:7" ht="15.75" x14ac:dyDescent="0.25">
      <c r="B205" s="23">
        <v>3</v>
      </c>
      <c r="C205" s="24">
        <v>14.4482597266667</v>
      </c>
      <c r="D205" s="25">
        <v>6.9256137751285936</v>
      </c>
      <c r="E205" s="26">
        <v>1.8709513387644439</v>
      </c>
      <c r="F205" s="25">
        <v>13.310452165881037</v>
      </c>
      <c r="G205" s="26">
        <v>2.812430883887362</v>
      </c>
    </row>
    <row r="206" spans="2:7" ht="15.75" x14ac:dyDescent="0.25">
      <c r="B206" s="23">
        <v>4</v>
      </c>
      <c r="C206" s="24">
        <v>22.154523054999999</v>
      </c>
      <c r="D206" s="25">
        <v>6.2453737381457968</v>
      </c>
      <c r="E206" s="26">
        <v>1.8882920854320611</v>
      </c>
      <c r="F206" s="25">
        <v>13.5241138756711</v>
      </c>
      <c r="G206" s="26">
        <v>3.1214132782048312</v>
      </c>
    </row>
    <row r="207" spans="2:7" ht="15.75" x14ac:dyDescent="0.25">
      <c r="B207" s="23">
        <v>5</v>
      </c>
      <c r="C207" s="24">
        <v>29.776458139999999</v>
      </c>
      <c r="D207" s="25">
        <v>5.4457544988609774</v>
      </c>
      <c r="E207" s="26">
        <v>1.9057675061751393</v>
      </c>
      <c r="F207" s="25">
        <v>16.1861906553635</v>
      </c>
      <c r="G207" s="26">
        <v>2.8360118490636483</v>
      </c>
    </row>
    <row r="208" spans="2:7" ht="15.75" x14ac:dyDescent="0.25">
      <c r="B208" s="23">
        <v>6</v>
      </c>
      <c r="C208" s="24">
        <v>37.3965773183333</v>
      </c>
      <c r="D208" s="25">
        <v>4.5280289296750436</v>
      </c>
      <c r="E208" s="26">
        <v>1.9797973304889624</v>
      </c>
      <c r="F208" s="25">
        <v>17.364893584792551</v>
      </c>
      <c r="G208" s="26">
        <v>3.0360547120981689</v>
      </c>
    </row>
    <row r="209" spans="2:7" ht="15.75" x14ac:dyDescent="0.25">
      <c r="B209" s="23">
        <v>7</v>
      </c>
      <c r="C209" s="24">
        <v>45.113714545000001</v>
      </c>
      <c r="D209" s="25">
        <v>10.44531562804255</v>
      </c>
      <c r="E209" s="26">
        <v>1.8937027627862881</v>
      </c>
      <c r="F209" s="25">
        <v>14.878489025091433</v>
      </c>
      <c r="G209" s="26">
        <v>3.2604462478729692</v>
      </c>
    </row>
    <row r="210" spans="2:7" ht="15.75" x14ac:dyDescent="0.25">
      <c r="B210" s="23">
        <v>8</v>
      </c>
      <c r="C210" s="24">
        <v>52.718675310000002</v>
      </c>
      <c r="D210" s="25">
        <v>13.03325778053455</v>
      </c>
      <c r="E210" s="26">
        <v>1.8815933489948415</v>
      </c>
      <c r="F210" s="25">
        <v>19.171769308489285</v>
      </c>
      <c r="G210" s="26">
        <v>2.8238631937747001</v>
      </c>
    </row>
    <row r="211" spans="2:7" ht="15.75" x14ac:dyDescent="0.25">
      <c r="B211" s="23">
        <v>9</v>
      </c>
      <c r="C211" s="24">
        <v>60.343967196666704</v>
      </c>
      <c r="D211" s="25">
        <v>13.551280034883982</v>
      </c>
      <c r="E211" s="26">
        <v>1.6517260215105989</v>
      </c>
      <c r="F211" s="25">
        <v>19.875683283626582</v>
      </c>
      <c r="G211" s="26">
        <v>2.5296102509868392</v>
      </c>
    </row>
    <row r="212" spans="2:7" ht="15.75" x14ac:dyDescent="0.25">
      <c r="B212" s="23">
        <v>10</v>
      </c>
      <c r="C212" s="24">
        <v>68.085985801666695</v>
      </c>
      <c r="D212" s="25">
        <v>8.0587749365276178</v>
      </c>
      <c r="E212" s="26">
        <v>1.4694498249598753</v>
      </c>
      <c r="F212" s="25">
        <v>16.677435053767983</v>
      </c>
      <c r="G212" s="26">
        <v>2.9149829180575502</v>
      </c>
    </row>
    <row r="213" spans="2:7" ht="15.75" x14ac:dyDescent="0.25">
      <c r="B213" s="23">
        <v>11</v>
      </c>
      <c r="C213" s="24">
        <v>75.706957541666696</v>
      </c>
      <c r="D213" s="25">
        <v>4.2453167518419255</v>
      </c>
      <c r="E213" s="26">
        <v>1.8232045764812257</v>
      </c>
      <c r="F213" s="25">
        <v>17.085699046225152</v>
      </c>
      <c r="G213" s="26">
        <v>2.5515457157730097</v>
      </c>
    </row>
    <row r="214" spans="2:7" ht="16.5" thickBot="1" x14ac:dyDescent="0.3">
      <c r="B214" s="27">
        <v>12</v>
      </c>
      <c r="C214" s="28">
        <v>83.334343803333297</v>
      </c>
      <c r="D214" s="29">
        <v>2.9622031878508714</v>
      </c>
      <c r="E214" s="30">
        <v>2.1408538667177011</v>
      </c>
      <c r="F214" s="29">
        <v>16.00978328472565</v>
      </c>
      <c r="G214" s="30">
        <v>2.1937773681886683</v>
      </c>
    </row>
  </sheetData>
  <mergeCells count="16">
    <mergeCell ref="B153:G153"/>
    <mergeCell ref="B169:G169"/>
    <mergeCell ref="B185:G185"/>
    <mergeCell ref="B201:G201"/>
    <mergeCell ref="B69:B78"/>
    <mergeCell ref="B82:B87"/>
    <mergeCell ref="B89:G89"/>
    <mergeCell ref="B105:G105"/>
    <mergeCell ref="B121:G121"/>
    <mergeCell ref="B137:G137"/>
    <mergeCell ref="B56:B65"/>
    <mergeCell ref="B3:B10"/>
    <mergeCell ref="B14:B22"/>
    <mergeCell ref="B26:B35"/>
    <mergeCell ref="B39:B40"/>
    <mergeCell ref="B44:B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3B27-FF3A-49CF-96E0-6418BD37FB41}">
  <dimension ref="B1:AN107"/>
  <sheetViews>
    <sheetView topLeftCell="A87" workbookViewId="0">
      <selection activeCell="E112" sqref="E112"/>
    </sheetView>
  </sheetViews>
  <sheetFormatPr defaultRowHeight="15" x14ac:dyDescent="0.25"/>
  <cols>
    <col min="15" max="16" width="9.5703125" bestFit="1" customWidth="1"/>
  </cols>
  <sheetData>
    <row r="1" spans="2:40" ht="15.75" thickBot="1" x14ac:dyDescent="0.3"/>
    <row r="2" spans="2:40" ht="95.25" thickBot="1" x14ac:dyDescent="0.3"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N2" s="3" t="s">
        <v>3</v>
      </c>
      <c r="O2" s="5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5" t="s">
        <v>9</v>
      </c>
      <c r="U2" s="5" t="s">
        <v>10</v>
      </c>
      <c r="X2" s="3" t="s">
        <v>3</v>
      </c>
      <c r="Y2" s="5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 t="s">
        <v>10</v>
      </c>
      <c r="AG2" s="3" t="s">
        <v>3</v>
      </c>
      <c r="AH2" s="5" t="s">
        <v>4</v>
      </c>
      <c r="AI2" s="5" t="s">
        <v>5</v>
      </c>
      <c r="AJ2" s="5" t="s">
        <v>6</v>
      </c>
      <c r="AK2" s="5" t="s">
        <v>7</v>
      </c>
      <c r="AL2" s="5" t="s">
        <v>8</v>
      </c>
      <c r="AM2" s="5" t="s">
        <v>9</v>
      </c>
      <c r="AN2" s="5" t="s">
        <v>10</v>
      </c>
    </row>
    <row r="3" spans="2:40" ht="18.75" x14ac:dyDescent="0.25">
      <c r="B3" s="34" t="s">
        <v>87</v>
      </c>
      <c r="C3" s="7" t="s">
        <v>13</v>
      </c>
      <c r="D3" s="8">
        <v>48.730632781982422</v>
      </c>
      <c r="E3" s="9">
        <v>91.244613647460938</v>
      </c>
      <c r="F3" s="9">
        <v>131.75019836425781</v>
      </c>
      <c r="G3" s="9">
        <v>44.551048278808594</v>
      </c>
      <c r="H3" s="9">
        <v>46.693565368652344</v>
      </c>
      <c r="I3" s="9">
        <v>40.505584716796875</v>
      </c>
      <c r="J3" s="9">
        <v>1.4439229965209961</v>
      </c>
      <c r="K3" s="9">
        <v>0.51174050569534302</v>
      </c>
      <c r="L3" s="10"/>
      <c r="N3" s="32">
        <f t="shared" ref="N3:U3" si="0">AVERAGE(D3:D12)</f>
        <v>41.687569618225098</v>
      </c>
      <c r="O3" s="33">
        <f t="shared" si="0"/>
        <v>77.856562423706052</v>
      </c>
      <c r="P3" s="32">
        <f t="shared" si="0"/>
        <v>125.08021240234375</v>
      </c>
      <c r="Q3" s="32">
        <f t="shared" si="0"/>
        <v>35.39231357574463</v>
      </c>
      <c r="R3" s="31">
        <f t="shared" si="0"/>
        <v>42.464249038696288</v>
      </c>
      <c r="S3" s="31">
        <f t="shared" si="0"/>
        <v>47.223649978637695</v>
      </c>
      <c r="T3" s="32">
        <f t="shared" si="0"/>
        <v>1.6194756507873536</v>
      </c>
      <c r="U3" s="32">
        <f t="shared" si="0"/>
        <v>0.54911386370658877</v>
      </c>
      <c r="X3">
        <f>D3*100/$N$3</f>
        <v>116.89487592646374</v>
      </c>
      <c r="Y3">
        <f>E3*100/$O$3</f>
        <v>117.19579031873418</v>
      </c>
      <c r="Z3">
        <f>F3*100/$P$3</f>
        <v>105.3325668655397</v>
      </c>
      <c r="AA3">
        <f>G3*100/$Q$3</f>
        <v>125.87775078185538</v>
      </c>
      <c r="AB3">
        <f>H3*100/$R$3</f>
        <v>109.95971064059562</v>
      </c>
      <c r="AC3">
        <f>I3*100/$S$3</f>
        <v>85.773938979981779</v>
      </c>
      <c r="AD3">
        <f>J3*100/$T$3</f>
        <v>89.159907765145618</v>
      </c>
      <c r="AE3">
        <f>K3*100/$U$3</f>
        <v>93.193878267984203</v>
      </c>
      <c r="AG3">
        <f>AVERAGE(X3:X11)</f>
        <v>97.03902332830593</v>
      </c>
      <c r="AH3">
        <f t="shared" ref="AH3:AN3" si="1">AVERAGE(Y3:Y11)</f>
        <v>99.287079865356574</v>
      </c>
      <c r="AI3">
        <f t="shared" si="1"/>
        <v>99.914859457753138</v>
      </c>
      <c r="AJ3">
        <f t="shared" si="1"/>
        <v>99.130373482598671</v>
      </c>
      <c r="AK3">
        <f t="shared" si="1"/>
        <v>99.417688643768969</v>
      </c>
      <c r="AL3">
        <f t="shared" si="1"/>
        <v>100.94986545677821</v>
      </c>
      <c r="AM3">
        <f t="shared" si="1"/>
        <v>100.67392264376171</v>
      </c>
      <c r="AN3">
        <f t="shared" si="1"/>
        <v>100.19672316701562</v>
      </c>
    </row>
    <row r="4" spans="2:40" ht="18.75" x14ac:dyDescent="0.25">
      <c r="B4" s="35"/>
      <c r="C4" s="7" t="s">
        <v>14</v>
      </c>
      <c r="D4" s="8">
        <v>53.084629058837891</v>
      </c>
      <c r="E4" s="9">
        <v>88.074493408203125</v>
      </c>
      <c r="F4" s="9">
        <v>135.90303039550781</v>
      </c>
      <c r="G4" s="9">
        <v>42.0377197265625</v>
      </c>
      <c r="H4" s="9">
        <v>46.036773681640625</v>
      </c>
      <c r="I4" s="9">
        <v>47.828536987304688</v>
      </c>
      <c r="J4" s="9">
        <v>1.5430463552474976</v>
      </c>
      <c r="K4" s="9">
        <v>0.52270269393920898</v>
      </c>
      <c r="L4" s="10"/>
      <c r="X4">
        <f t="shared" ref="X4:X11" si="2">D4*100/$N$3</f>
        <v>127.33922736438488</v>
      </c>
      <c r="Y4">
        <f t="shared" ref="Y4:Y11" si="3">E4*100/$O$3</f>
        <v>113.12404589466678</v>
      </c>
      <c r="Z4">
        <f t="shared" ref="Z4:Z11" si="4">F4*100/$P$3</f>
        <v>108.65270196244188</v>
      </c>
      <c r="AA4">
        <f t="shared" ref="AA4:AA11" si="5">G4*100/$Q$3</f>
        <v>118.77641069323074</v>
      </c>
      <c r="AB4">
        <f t="shared" ref="AB4:AB11" si="6">H4*100/$R$3</f>
        <v>108.41301735888185</v>
      </c>
      <c r="AC4">
        <f t="shared" ref="AC4:AC11" si="7">I4*100/$S$3</f>
        <v>101.28089846706179</v>
      </c>
      <c r="AD4">
        <f t="shared" ref="AD4:AD11" si="8">J4*100/$T$3</f>
        <v>95.28061471608433</v>
      </c>
      <c r="AE4">
        <f t="shared" ref="AE4:AE11" si="9">K4*100/$U$3</f>
        <v>95.190219822697429</v>
      </c>
    </row>
    <row r="5" spans="2:40" ht="18.75" x14ac:dyDescent="0.25">
      <c r="B5" s="35"/>
      <c r="C5" s="7" t="s">
        <v>15</v>
      </c>
      <c r="D5" s="8">
        <v>37.928703308105469</v>
      </c>
      <c r="E5" s="9">
        <v>98.858406066894531</v>
      </c>
      <c r="F5" s="9">
        <v>155.1971435546875</v>
      </c>
      <c r="G5" s="9">
        <v>48.129779815673828</v>
      </c>
      <c r="H5" s="9">
        <v>50.728626251220703</v>
      </c>
      <c r="I5" s="9">
        <v>56.338737487792969</v>
      </c>
      <c r="J5" s="9">
        <v>1.5698932409286499</v>
      </c>
      <c r="K5" s="9">
        <v>0.51314431428909302</v>
      </c>
      <c r="L5" s="10"/>
      <c r="X5">
        <f t="shared" si="2"/>
        <v>90.983244299096015</v>
      </c>
      <c r="Y5">
        <f t="shared" si="3"/>
        <v>126.97504614818925</v>
      </c>
      <c r="Z5">
        <f t="shared" si="4"/>
        <v>124.07809402774841</v>
      </c>
      <c r="AA5">
        <f t="shared" si="5"/>
        <v>135.98935744245483</v>
      </c>
      <c r="AB5">
        <f t="shared" si="6"/>
        <v>119.46196482832737</v>
      </c>
      <c r="AC5">
        <f t="shared" si="7"/>
        <v>119.30195466313725</v>
      </c>
      <c r="AD5">
        <f t="shared" si="8"/>
        <v>96.938366449992756</v>
      </c>
      <c r="AE5">
        <f t="shared" si="9"/>
        <v>93.44952808608825</v>
      </c>
      <c r="AG5" t="s">
        <v>137</v>
      </c>
    </row>
    <row r="6" spans="2:40" ht="18.75" x14ac:dyDescent="0.25">
      <c r="B6" s="35"/>
      <c r="C6" s="7" t="s">
        <v>16</v>
      </c>
      <c r="D6" s="8">
        <v>48.935951232910156</v>
      </c>
      <c r="E6" s="9">
        <v>70.93865966796875</v>
      </c>
      <c r="F6" s="9">
        <v>130.86616516113281</v>
      </c>
      <c r="G6" s="9">
        <v>37.851314544677734</v>
      </c>
      <c r="H6" s="9">
        <v>33.087345123291016</v>
      </c>
      <c r="I6" s="9">
        <v>59.927505493164063</v>
      </c>
      <c r="J6" s="9">
        <v>1.8447792530059814</v>
      </c>
      <c r="K6" s="9">
        <v>0.46642190217971802</v>
      </c>
      <c r="L6" s="10"/>
      <c r="X6">
        <f t="shared" si="2"/>
        <v>117.38739312717379</v>
      </c>
      <c r="Y6">
        <f t="shared" si="3"/>
        <v>91.11455407176966</v>
      </c>
      <c r="Z6">
        <f t="shared" si="4"/>
        <v>104.62579383873883</v>
      </c>
      <c r="AA6">
        <f t="shared" si="5"/>
        <v>106.94783900936707</v>
      </c>
      <c r="AB6">
        <f t="shared" si="6"/>
        <v>77.918121413473244</v>
      </c>
      <c r="AC6">
        <f t="shared" si="7"/>
        <v>126.90146890440096</v>
      </c>
      <c r="AD6">
        <f t="shared" si="8"/>
        <v>113.9121327393277</v>
      </c>
      <c r="AE6">
        <f t="shared" si="9"/>
        <v>84.940835227016592</v>
      </c>
    </row>
    <row r="7" spans="2:40" ht="18.75" x14ac:dyDescent="0.25">
      <c r="B7" s="35"/>
      <c r="C7" s="7" t="s">
        <v>17</v>
      </c>
      <c r="D7" s="8">
        <v>36.262680053710938</v>
      </c>
      <c r="E7" s="9">
        <v>80.738983154296875</v>
      </c>
      <c r="F7" s="9">
        <v>141.10530090332031</v>
      </c>
      <c r="G7" s="9">
        <v>37.009468078613281</v>
      </c>
      <c r="H7" s="9">
        <v>43.729515075683594</v>
      </c>
      <c r="I7" s="9">
        <v>60.366317749023438</v>
      </c>
      <c r="J7" s="9">
        <v>1.7476725578308105</v>
      </c>
      <c r="K7" s="9">
        <v>0.54161590337753296</v>
      </c>
      <c r="L7" s="10"/>
      <c r="X7">
        <f t="shared" si="2"/>
        <v>86.986793391422637</v>
      </c>
      <c r="Y7">
        <f t="shared" si="3"/>
        <v>103.70221936450815</v>
      </c>
      <c r="Z7">
        <f t="shared" si="4"/>
        <v>112.81184944700037</v>
      </c>
      <c r="AA7">
        <f t="shared" si="5"/>
        <v>104.56922517768642</v>
      </c>
      <c r="AB7">
        <f t="shared" si="6"/>
        <v>102.97960299694529</v>
      </c>
      <c r="AC7">
        <f t="shared" si="7"/>
        <v>127.83069029253566</v>
      </c>
      <c r="AD7">
        <f t="shared" si="8"/>
        <v>107.91595149832172</v>
      </c>
      <c r="AE7">
        <f t="shared" si="9"/>
        <v>98.634534506478559</v>
      </c>
    </row>
    <row r="8" spans="2:40" ht="18.75" x14ac:dyDescent="0.25">
      <c r="B8" s="35"/>
      <c r="C8" s="7" t="s">
        <v>18</v>
      </c>
      <c r="D8" s="8">
        <v>30.709833145141602</v>
      </c>
      <c r="E8" s="9">
        <v>77.460845947265625</v>
      </c>
      <c r="F8" s="9">
        <v>123.45867156982422</v>
      </c>
      <c r="G8" s="9">
        <v>33.065631866455078</v>
      </c>
      <c r="H8" s="9">
        <v>44.395214080810547</v>
      </c>
      <c r="I8" s="9">
        <v>45.997825622558594</v>
      </c>
      <c r="J8" s="9">
        <v>1.593820333480835</v>
      </c>
      <c r="K8" s="9">
        <v>0.5731310248374939</v>
      </c>
      <c r="L8" s="10"/>
      <c r="X8">
        <f t="shared" si="2"/>
        <v>73.666643141786281</v>
      </c>
      <c r="Y8">
        <f t="shared" si="3"/>
        <v>99.491736516330008</v>
      </c>
      <c r="Z8">
        <f t="shared" si="4"/>
        <v>98.703599233343525</v>
      </c>
      <c r="AA8">
        <f t="shared" si="5"/>
        <v>93.426025387376498</v>
      </c>
      <c r="AB8">
        <f t="shared" si="6"/>
        <v>104.54727231925057</v>
      </c>
      <c r="AC8">
        <f t="shared" si="7"/>
        <v>97.40421514085925</v>
      </c>
      <c r="AD8">
        <f t="shared" si="8"/>
        <v>98.415825684440179</v>
      </c>
      <c r="AE8">
        <f t="shared" si="9"/>
        <v>104.37380345285516</v>
      </c>
    </row>
    <row r="9" spans="2:40" ht="18.75" x14ac:dyDescent="0.25">
      <c r="B9" s="35"/>
      <c r="C9" s="7" t="s">
        <v>19</v>
      </c>
      <c r="D9" s="8">
        <v>34.363224029541016</v>
      </c>
      <c r="E9" s="9">
        <v>46.855442047119141</v>
      </c>
      <c r="F9" s="9">
        <v>80.800384521484375</v>
      </c>
      <c r="G9" s="9">
        <v>19.380043029785156</v>
      </c>
      <c r="H9" s="9">
        <v>27.475399017333984</v>
      </c>
      <c r="I9" s="9">
        <v>33.944942474365234</v>
      </c>
      <c r="J9" s="9">
        <v>1.7244610786437988</v>
      </c>
      <c r="K9" s="9">
        <v>0.58638650178909302</v>
      </c>
      <c r="L9" s="10"/>
      <c r="X9">
        <f t="shared" si="2"/>
        <v>82.430384750753134</v>
      </c>
      <c r="Y9">
        <f t="shared" si="3"/>
        <v>60.181750373366633</v>
      </c>
      <c r="Z9">
        <f t="shared" si="4"/>
        <v>64.598854582669659</v>
      </c>
      <c r="AA9">
        <f t="shared" si="5"/>
        <v>54.757773854792177</v>
      </c>
      <c r="AB9">
        <f t="shared" si="6"/>
        <v>64.702425309103077</v>
      </c>
      <c r="AC9">
        <f t="shared" si="7"/>
        <v>71.88123427503109</v>
      </c>
      <c r="AD9">
        <f t="shared" si="8"/>
        <v>106.48268023081444</v>
      </c>
      <c r="AE9">
        <f t="shared" si="9"/>
        <v>106.78777946542985</v>
      </c>
    </row>
    <row r="10" spans="2:40" ht="18.75" x14ac:dyDescent="0.25">
      <c r="B10" s="35"/>
      <c r="C10" s="7" t="s">
        <v>20</v>
      </c>
      <c r="D10" s="8">
        <v>41.212959289550781</v>
      </c>
      <c r="E10" s="9">
        <v>67.901748657226563</v>
      </c>
      <c r="F10" s="9">
        <v>123.07982635498047</v>
      </c>
      <c r="G10" s="9">
        <v>29.355949401855469</v>
      </c>
      <c r="H10" s="9">
        <v>38.545799255371094</v>
      </c>
      <c r="I10" s="9">
        <v>55.178077697753906</v>
      </c>
      <c r="J10" s="9">
        <v>1.8126164674758911</v>
      </c>
      <c r="K10" s="9">
        <v>0.56767022609710693</v>
      </c>
      <c r="L10" s="10"/>
      <c r="X10">
        <f t="shared" si="2"/>
        <v>98.861506360239275</v>
      </c>
      <c r="Y10">
        <f t="shared" si="3"/>
        <v>87.213905345185893</v>
      </c>
      <c r="Z10">
        <f t="shared" si="4"/>
        <v>98.400717420491205</v>
      </c>
      <c r="AA10">
        <f t="shared" si="5"/>
        <v>82.944420513876622</v>
      </c>
      <c r="AB10">
        <f t="shared" si="6"/>
        <v>90.772355871042393</v>
      </c>
      <c r="AC10">
        <f t="shared" si="7"/>
        <v>116.84416118346319</v>
      </c>
      <c r="AD10">
        <f t="shared" si="8"/>
        <v>111.92613279456451</v>
      </c>
      <c r="AE10">
        <f t="shared" si="9"/>
        <v>103.3793286997455</v>
      </c>
    </row>
    <row r="11" spans="2:40" ht="18.75" x14ac:dyDescent="0.25">
      <c r="B11" s="35"/>
      <c r="C11" s="7" t="s">
        <v>21</v>
      </c>
      <c r="D11" s="8">
        <v>32.85028076171875</v>
      </c>
      <c r="E11" s="9">
        <v>73.640373229980469</v>
      </c>
      <c r="F11" s="9">
        <v>102.60274505615234</v>
      </c>
      <c r="G11" s="9">
        <v>24.379838943481445</v>
      </c>
      <c r="H11" s="9">
        <v>49.260536193847656</v>
      </c>
      <c r="I11" s="9">
        <v>28.962371826171875</v>
      </c>
      <c r="J11" s="9">
        <v>1.3932946920394897</v>
      </c>
      <c r="K11" s="9">
        <v>0.66893380880355835</v>
      </c>
      <c r="L11" s="10"/>
      <c r="X11">
        <f t="shared" si="2"/>
        <v>78.801141593433556</v>
      </c>
      <c r="Y11">
        <f t="shared" si="3"/>
        <v>94.584670755458603</v>
      </c>
      <c r="Z11">
        <f t="shared" si="4"/>
        <v>82.029557741804553</v>
      </c>
      <c r="AA11">
        <f t="shared" si="5"/>
        <v>68.884558482748218</v>
      </c>
      <c r="AB11">
        <f t="shared" si="6"/>
        <v>116.00472705630125</v>
      </c>
      <c r="AC11">
        <f t="shared" si="7"/>
        <v>61.330227204532953</v>
      </c>
      <c r="AD11">
        <f t="shared" si="8"/>
        <v>86.033691915164042</v>
      </c>
      <c r="AE11">
        <f t="shared" si="9"/>
        <v>121.82060097484512</v>
      </c>
    </row>
    <row r="12" spans="2:40" ht="19.5" thickBot="1" x14ac:dyDescent="0.3">
      <c r="B12" s="36"/>
      <c r="C12" s="11" t="s">
        <v>22</v>
      </c>
      <c r="D12" s="12">
        <v>52.796802520751953</v>
      </c>
      <c r="E12" s="13">
        <v>82.852058410644531</v>
      </c>
      <c r="F12" s="13">
        <v>126.03865814208984</v>
      </c>
      <c r="G12" s="13">
        <v>38.162342071533203</v>
      </c>
      <c r="H12" s="13">
        <v>44.689716339111328</v>
      </c>
      <c r="I12" s="13">
        <v>43.186599731445313</v>
      </c>
      <c r="J12" s="13">
        <v>1.521249532699585</v>
      </c>
      <c r="K12" s="13">
        <v>0.53939175605773926</v>
      </c>
      <c r="L12" s="14"/>
    </row>
    <row r="13" spans="2:40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40" ht="15.75" thickBo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40" ht="95.25" thickBot="1" x14ac:dyDescent="0.3">
      <c r="B15" s="3" t="s">
        <v>1</v>
      </c>
      <c r="C15" s="4" t="s">
        <v>2</v>
      </c>
      <c r="D15" s="3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  <c r="K15" s="5" t="s">
        <v>10</v>
      </c>
      <c r="L15" s="6" t="s">
        <v>11</v>
      </c>
      <c r="N15" s="3" t="s">
        <v>3</v>
      </c>
      <c r="O15" s="5" t="s">
        <v>4</v>
      </c>
      <c r="P15" s="5" t="s">
        <v>5</v>
      </c>
      <c r="Q15" s="5" t="s">
        <v>6</v>
      </c>
      <c r="R15" s="5" t="s">
        <v>7</v>
      </c>
      <c r="S15" s="5" t="s">
        <v>8</v>
      </c>
      <c r="T15" s="5" t="s">
        <v>9</v>
      </c>
      <c r="U15" s="5" t="s">
        <v>10</v>
      </c>
      <c r="X15" s="3" t="s">
        <v>3</v>
      </c>
      <c r="Y15" s="5" t="s">
        <v>4</v>
      </c>
      <c r="Z15" s="5" t="s">
        <v>5</v>
      </c>
      <c r="AA15" s="5" t="s">
        <v>6</v>
      </c>
      <c r="AB15" s="5" t="s">
        <v>7</v>
      </c>
      <c r="AC15" s="5" t="s">
        <v>8</v>
      </c>
      <c r="AD15" s="5" t="s">
        <v>9</v>
      </c>
      <c r="AE15" s="5" t="s">
        <v>10</v>
      </c>
      <c r="AG15" s="3" t="s">
        <v>3</v>
      </c>
      <c r="AH15" s="5" t="s">
        <v>4</v>
      </c>
      <c r="AI15" s="5" t="s">
        <v>5</v>
      </c>
      <c r="AJ15" s="5" t="s">
        <v>6</v>
      </c>
      <c r="AK15" s="5" t="s">
        <v>7</v>
      </c>
      <c r="AL15" s="5" t="s">
        <v>8</v>
      </c>
      <c r="AM15" s="5" t="s">
        <v>9</v>
      </c>
      <c r="AN15" s="5" t="s">
        <v>10</v>
      </c>
    </row>
    <row r="16" spans="2:40" ht="18.75" x14ac:dyDescent="0.25">
      <c r="B16" s="34" t="s">
        <v>92</v>
      </c>
      <c r="C16" s="7" t="s">
        <v>24</v>
      </c>
      <c r="D16" s="8">
        <v>55.858230590820313</v>
      </c>
      <c r="E16" s="9">
        <v>125.03968811035156</v>
      </c>
      <c r="F16" s="9">
        <v>180.14254760742188</v>
      </c>
      <c r="G16" s="9">
        <v>58.733966827392578</v>
      </c>
      <c r="H16" s="9">
        <v>66.30572509765625</v>
      </c>
      <c r="I16" s="9">
        <v>55.102859497070313</v>
      </c>
      <c r="J16" s="9">
        <v>1.4406830072402954</v>
      </c>
      <c r="K16" s="9">
        <v>0.53027743101119995</v>
      </c>
      <c r="L16" s="10"/>
      <c r="N16" s="2"/>
      <c r="O16" s="2"/>
      <c r="P16" s="2"/>
      <c r="Q16" s="2"/>
      <c r="R16" s="2"/>
      <c r="S16" s="2"/>
      <c r="T16" s="2"/>
      <c r="U16" s="2"/>
      <c r="X16">
        <f>D16*100/$N$3</f>
        <v>133.99253327159673</v>
      </c>
      <c r="Y16">
        <f>E16*100/$O$3</f>
        <v>160.60263158019808</v>
      </c>
      <c r="Z16">
        <f>F16*100/$P$3</f>
        <v>144.02161952520507</v>
      </c>
      <c r="AA16">
        <f>G16*100/$Q$3</f>
        <v>165.95119361635813</v>
      </c>
      <c r="AB16">
        <f>H16*100/$R$3</f>
        <v>156.14481969817481</v>
      </c>
      <c r="AC16">
        <f>I16*100/$S$3</f>
        <v>116.68488039784492</v>
      </c>
      <c r="AD16">
        <f>J16*100/$T$3</f>
        <v>88.959843671614749</v>
      </c>
      <c r="AE16">
        <f>K16*100/$U$3</f>
        <v>96.569667251116101</v>
      </c>
      <c r="AG16">
        <f>M16*100/$N$3</f>
        <v>0</v>
      </c>
      <c r="AH16">
        <f>N16*100/$O$3</f>
        <v>0</v>
      </c>
      <c r="AI16">
        <f>O16*100/$P$3</f>
        <v>0</v>
      </c>
      <c r="AJ16">
        <f>P16*100/$Q$3</f>
        <v>0</v>
      </c>
      <c r="AK16">
        <f>Q16*100/$R$3</f>
        <v>0</v>
      </c>
      <c r="AL16">
        <f>R16*100/$S$3</f>
        <v>0</v>
      </c>
      <c r="AM16">
        <f>S16*100/$T$3</f>
        <v>0</v>
      </c>
      <c r="AN16">
        <f>T16*100/$U$3</f>
        <v>0</v>
      </c>
    </row>
    <row r="17" spans="2:40" ht="18.75" x14ac:dyDescent="0.25">
      <c r="B17" s="35"/>
      <c r="C17" s="7" t="s">
        <v>25</v>
      </c>
      <c r="D17" s="8">
        <v>55.922321319580078</v>
      </c>
      <c r="E17" s="9">
        <v>107.16851043701172</v>
      </c>
      <c r="F17" s="9">
        <v>163.3702392578125</v>
      </c>
      <c r="G17" s="9">
        <v>57.195400238037109</v>
      </c>
      <c r="H17" s="9">
        <v>49.973110198974609</v>
      </c>
      <c r="I17" s="9">
        <v>56.201728820800781</v>
      </c>
      <c r="J17" s="9">
        <v>1.5244239568710327</v>
      </c>
      <c r="K17" s="9">
        <v>0.46630403399467468</v>
      </c>
      <c r="L17" s="10"/>
      <c r="X17">
        <f t="shared" ref="X17:X24" si="10">D17*100/$N$3</f>
        <v>134.14627389343366</v>
      </c>
      <c r="Y17">
        <f t="shared" ref="Y17:Y24" si="11">E17*100/$O$3</f>
        <v>137.64865426986879</v>
      </c>
      <c r="Z17">
        <f t="shared" ref="Z17:Z24" si="12">F17*100/$P$3</f>
        <v>130.61237754561989</v>
      </c>
      <c r="AA17">
        <f t="shared" ref="AA17:AA24" si="13">G17*100/$Q$3</f>
        <v>161.6040164077738</v>
      </c>
      <c r="AB17">
        <f t="shared" ref="AB17:AB24" si="14">H17*100/$R$3</f>
        <v>117.6827833536765</v>
      </c>
      <c r="AC17">
        <f t="shared" ref="AC17:AC24" si="15">I17*100/$S$3</f>
        <v>119.01182743439877</v>
      </c>
      <c r="AD17">
        <f t="shared" ref="AD17:AD24" si="16">J17*100/$T$3</f>
        <v>94.13071176030904</v>
      </c>
      <c r="AE17">
        <f t="shared" ref="AE17:AE24" si="17">K17*100/$U$3</f>
        <v>84.919370064172639</v>
      </c>
      <c r="AG17">
        <f t="shared" ref="AG17:AG24" si="18">M17*100/$N$3</f>
        <v>0</v>
      </c>
      <c r="AH17">
        <f t="shared" ref="AH17:AH24" si="19">N17*100/$O$3</f>
        <v>0</v>
      </c>
      <c r="AI17">
        <f t="shared" ref="AI17:AI24" si="20">O17*100/$P$3</f>
        <v>0</v>
      </c>
      <c r="AJ17">
        <f t="shared" ref="AJ17:AJ24" si="21">P17*100/$Q$3</f>
        <v>0</v>
      </c>
      <c r="AK17">
        <f t="shared" ref="AK17:AK24" si="22">Q17*100/$R$3</f>
        <v>0</v>
      </c>
      <c r="AL17">
        <f t="shared" ref="AL17:AL24" si="23">R17*100/$S$3</f>
        <v>0</v>
      </c>
      <c r="AM17">
        <f t="shared" ref="AM17:AM24" si="24">S17*100/$T$3</f>
        <v>0</v>
      </c>
      <c r="AN17">
        <f t="shared" ref="AN17:AN24" si="25">T17*100/$U$3</f>
        <v>0</v>
      </c>
    </row>
    <row r="18" spans="2:40" ht="18.75" x14ac:dyDescent="0.25">
      <c r="B18" s="35"/>
      <c r="C18" s="7" t="s">
        <v>26</v>
      </c>
      <c r="D18" s="8">
        <v>45.257434844970703</v>
      </c>
      <c r="E18" s="9">
        <v>98.763656616210938</v>
      </c>
      <c r="F18" s="9">
        <v>161.09925842285156</v>
      </c>
      <c r="G18" s="9">
        <v>45.501163482666016</v>
      </c>
      <c r="H18" s="9">
        <v>53.262493133544922</v>
      </c>
      <c r="I18" s="9">
        <v>62.335601806640625</v>
      </c>
      <c r="J18" s="9">
        <v>1.6311593055725098</v>
      </c>
      <c r="K18" s="9">
        <v>0.53929245471954346</v>
      </c>
      <c r="L18" s="10"/>
      <c r="X18">
        <f t="shared" si="10"/>
        <v>108.5633805459</v>
      </c>
      <c r="Y18">
        <f t="shared" si="11"/>
        <v>126.85334869875916</v>
      </c>
      <c r="Z18">
        <f t="shared" si="12"/>
        <v>128.79675795932121</v>
      </c>
      <c r="AA18">
        <f t="shared" si="13"/>
        <v>128.5622749281055</v>
      </c>
      <c r="AB18">
        <f t="shared" si="14"/>
        <v>125.42902403621585</v>
      </c>
      <c r="AC18">
        <f t="shared" si="15"/>
        <v>132.00081280214266</v>
      </c>
      <c r="AD18">
        <f t="shared" si="16"/>
        <v>100.72144677071717</v>
      </c>
      <c r="AE18">
        <f t="shared" si="17"/>
        <v>98.211407572056274</v>
      </c>
      <c r="AG18">
        <f t="shared" si="18"/>
        <v>0</v>
      </c>
      <c r="AH18">
        <f t="shared" si="19"/>
        <v>0</v>
      </c>
      <c r="AI18">
        <f t="shared" si="20"/>
        <v>0</v>
      </c>
      <c r="AJ18">
        <f t="shared" si="21"/>
        <v>0</v>
      </c>
      <c r="AK18">
        <f t="shared" si="22"/>
        <v>0</v>
      </c>
      <c r="AL18">
        <f t="shared" si="23"/>
        <v>0</v>
      </c>
      <c r="AM18">
        <f t="shared" si="24"/>
        <v>0</v>
      </c>
      <c r="AN18">
        <f t="shared" si="25"/>
        <v>0</v>
      </c>
    </row>
    <row r="19" spans="2:40" ht="18.75" x14ac:dyDescent="0.25">
      <c r="B19" s="35"/>
      <c r="C19" s="7" t="s">
        <v>27</v>
      </c>
      <c r="D19" s="8">
        <v>56.636516571044922</v>
      </c>
      <c r="E19" s="9">
        <v>96.480903625488281</v>
      </c>
      <c r="F19" s="9">
        <v>143.53567504882813</v>
      </c>
      <c r="G19" s="9">
        <v>51.820304870605469</v>
      </c>
      <c r="H19" s="9">
        <v>44.660598754882813</v>
      </c>
      <c r="I19" s="9">
        <v>47.054771423339844</v>
      </c>
      <c r="J19" s="9">
        <v>1.48771071434021</v>
      </c>
      <c r="K19" s="9">
        <v>0.4628957211971283</v>
      </c>
      <c r="L19" s="10"/>
      <c r="X19">
        <f t="shared" si="10"/>
        <v>135.85948302988717</v>
      </c>
      <c r="Y19">
        <f t="shared" si="11"/>
        <v>123.92135052203567</v>
      </c>
      <c r="Z19">
        <f t="shared" si="12"/>
        <v>114.75490190816031</v>
      </c>
      <c r="AA19">
        <f t="shared" si="13"/>
        <v>146.41683358648646</v>
      </c>
      <c r="AB19">
        <f t="shared" si="14"/>
        <v>105.17223256246699</v>
      </c>
      <c r="AC19">
        <f t="shared" si="15"/>
        <v>99.642385636488825</v>
      </c>
      <c r="AD19">
        <f t="shared" si="16"/>
        <v>91.863728461549741</v>
      </c>
      <c r="AE19">
        <f t="shared" si="17"/>
        <v>84.298676794011897</v>
      </c>
      <c r="AG19">
        <f t="shared" si="18"/>
        <v>0</v>
      </c>
      <c r="AH19">
        <f t="shared" si="19"/>
        <v>0</v>
      </c>
      <c r="AI19">
        <f t="shared" si="20"/>
        <v>0</v>
      </c>
      <c r="AJ19">
        <f t="shared" si="21"/>
        <v>0</v>
      </c>
      <c r="AK19">
        <f t="shared" si="22"/>
        <v>0</v>
      </c>
      <c r="AL19">
        <f t="shared" si="23"/>
        <v>0</v>
      </c>
      <c r="AM19">
        <f t="shared" si="24"/>
        <v>0</v>
      </c>
      <c r="AN19">
        <f t="shared" si="25"/>
        <v>0</v>
      </c>
    </row>
    <row r="20" spans="2:40" ht="18.75" x14ac:dyDescent="0.25">
      <c r="B20" s="35"/>
      <c r="C20" s="7" t="s">
        <v>28</v>
      </c>
      <c r="D20" s="8">
        <v>57.133293151855469</v>
      </c>
      <c r="E20" s="9">
        <v>67.77801513671875</v>
      </c>
      <c r="F20" s="9">
        <v>138.64192199707031</v>
      </c>
      <c r="G20" s="9">
        <v>39.499031066894531</v>
      </c>
      <c r="H20" s="9">
        <v>28.278984069824219</v>
      </c>
      <c r="I20" s="9">
        <v>70.863906860351563</v>
      </c>
      <c r="J20" s="9">
        <v>2.0455293655395508</v>
      </c>
      <c r="K20" s="9">
        <v>0.41722944378852844</v>
      </c>
      <c r="L20" s="10"/>
      <c r="X20">
        <f t="shared" si="10"/>
        <v>137.05114899976746</v>
      </c>
      <c r="Y20">
        <f t="shared" si="11"/>
        <v>87.054980372574803</v>
      </c>
      <c r="Z20">
        <f t="shared" si="12"/>
        <v>110.84241010968451</v>
      </c>
      <c r="AA20">
        <f t="shared" si="13"/>
        <v>111.60341632473654</v>
      </c>
      <c r="AB20">
        <f t="shared" si="14"/>
        <v>66.594805536427828</v>
      </c>
      <c r="AC20">
        <f t="shared" si="15"/>
        <v>150.06020689296122</v>
      </c>
      <c r="AD20">
        <f t="shared" si="16"/>
        <v>126.30812723519858</v>
      </c>
      <c r="AE20">
        <f t="shared" si="17"/>
        <v>75.982318306840114</v>
      </c>
      <c r="AG20">
        <f t="shared" si="18"/>
        <v>0</v>
      </c>
      <c r="AH20">
        <f t="shared" si="19"/>
        <v>0</v>
      </c>
      <c r="AI20">
        <f t="shared" si="20"/>
        <v>0</v>
      </c>
      <c r="AJ20">
        <f t="shared" si="21"/>
        <v>0</v>
      </c>
      <c r="AK20">
        <f t="shared" si="22"/>
        <v>0</v>
      </c>
      <c r="AL20">
        <f t="shared" si="23"/>
        <v>0</v>
      </c>
      <c r="AM20">
        <f t="shared" si="24"/>
        <v>0</v>
      </c>
      <c r="AN20">
        <f t="shared" si="25"/>
        <v>0</v>
      </c>
    </row>
    <row r="21" spans="2:40" ht="18.75" x14ac:dyDescent="0.25">
      <c r="B21" s="35"/>
      <c r="C21" s="7" t="s">
        <v>30</v>
      </c>
      <c r="D21" s="8">
        <v>37.289386749267578</v>
      </c>
      <c r="E21" s="9">
        <v>98.673606872558594</v>
      </c>
      <c r="F21" s="9">
        <v>150.40213012695313</v>
      </c>
      <c r="G21" s="9">
        <v>46.385723114013672</v>
      </c>
      <c r="H21" s="9">
        <v>52.287883758544922</v>
      </c>
      <c r="I21" s="9">
        <v>51.728523254394531</v>
      </c>
      <c r="J21" s="9">
        <v>1.5242387056350708</v>
      </c>
      <c r="K21" s="9">
        <v>0.5299074649810791</v>
      </c>
      <c r="L21" s="10"/>
      <c r="X21">
        <f t="shared" si="10"/>
        <v>89.449653915457077</v>
      </c>
      <c r="Y21">
        <f t="shared" si="11"/>
        <v>126.73768761528841</v>
      </c>
      <c r="Z21">
        <f t="shared" si="12"/>
        <v>120.24454327208585</v>
      </c>
      <c r="AA21">
        <f t="shared" si="13"/>
        <v>131.06157362315849</v>
      </c>
      <c r="AB21">
        <f t="shared" si="14"/>
        <v>123.13389484621916</v>
      </c>
      <c r="AC21">
        <f t="shared" si="15"/>
        <v>109.53944321922317</v>
      </c>
      <c r="AD21">
        <f t="shared" si="16"/>
        <v>94.119272796353528</v>
      </c>
      <c r="AE21">
        <f t="shared" si="17"/>
        <v>96.502292148323477</v>
      </c>
      <c r="AG21">
        <f t="shared" si="18"/>
        <v>0</v>
      </c>
      <c r="AH21">
        <f t="shared" si="19"/>
        <v>0</v>
      </c>
      <c r="AI21">
        <f t="shared" si="20"/>
        <v>0</v>
      </c>
      <c r="AJ21">
        <f t="shared" si="21"/>
        <v>0</v>
      </c>
      <c r="AK21">
        <f t="shared" si="22"/>
        <v>0</v>
      </c>
      <c r="AL21">
        <f t="shared" si="23"/>
        <v>0</v>
      </c>
      <c r="AM21">
        <f t="shared" si="24"/>
        <v>0</v>
      </c>
      <c r="AN21">
        <f t="shared" si="25"/>
        <v>0</v>
      </c>
    </row>
    <row r="22" spans="2:40" ht="18.75" x14ac:dyDescent="0.25">
      <c r="B22" s="35"/>
      <c r="C22" s="7" t="s">
        <v>31</v>
      </c>
      <c r="D22" s="8">
        <v>77.325820922851563</v>
      </c>
      <c r="E22" s="9">
        <v>84.676033020019531</v>
      </c>
      <c r="F22" s="9">
        <v>134.6461181640625</v>
      </c>
      <c r="G22" s="9">
        <v>39.968349456787109</v>
      </c>
      <c r="H22" s="9">
        <v>44.707683563232422</v>
      </c>
      <c r="I22" s="9">
        <v>49.970085144042969</v>
      </c>
      <c r="J22" s="9">
        <v>1.5901325941085815</v>
      </c>
      <c r="K22" s="9">
        <v>0.5279850959777832</v>
      </c>
      <c r="L22" s="10"/>
      <c r="X22">
        <f t="shared" si="10"/>
        <v>185.48891583510789</v>
      </c>
      <c r="Y22">
        <f t="shared" si="11"/>
        <v>108.75901835891622</v>
      </c>
      <c r="Z22">
        <f t="shared" si="12"/>
        <v>107.64781701117379</v>
      </c>
      <c r="AA22">
        <f t="shared" si="13"/>
        <v>112.92946241349581</v>
      </c>
      <c r="AB22">
        <f t="shared" si="14"/>
        <v>105.28311361986354</v>
      </c>
      <c r="AC22">
        <f t="shared" si="15"/>
        <v>105.81580451034104</v>
      </c>
      <c r="AD22">
        <f t="shared" si="16"/>
        <v>98.188113747526486</v>
      </c>
      <c r="AE22">
        <f t="shared" si="17"/>
        <v>96.152206468402809</v>
      </c>
      <c r="AG22">
        <f t="shared" si="18"/>
        <v>0</v>
      </c>
      <c r="AH22">
        <f t="shared" si="19"/>
        <v>0</v>
      </c>
      <c r="AI22">
        <f t="shared" si="20"/>
        <v>0</v>
      </c>
      <c r="AJ22">
        <f t="shared" si="21"/>
        <v>0</v>
      </c>
      <c r="AK22">
        <f t="shared" si="22"/>
        <v>0</v>
      </c>
      <c r="AL22">
        <f t="shared" si="23"/>
        <v>0</v>
      </c>
      <c r="AM22">
        <f t="shared" si="24"/>
        <v>0</v>
      </c>
      <c r="AN22">
        <f t="shared" si="25"/>
        <v>0</v>
      </c>
    </row>
    <row r="23" spans="2:40" ht="18.75" x14ac:dyDescent="0.25">
      <c r="B23" s="35"/>
      <c r="C23" s="7" t="s">
        <v>32</v>
      </c>
      <c r="D23" s="8">
        <v>56.087112426757813</v>
      </c>
      <c r="E23" s="9">
        <v>70.336158752441406</v>
      </c>
      <c r="F23" s="9">
        <v>110.67945098876953</v>
      </c>
      <c r="G23" s="9">
        <v>33.474430084228516</v>
      </c>
      <c r="H23" s="9">
        <v>36.861728668212891</v>
      </c>
      <c r="I23" s="9">
        <v>40.343292236328125</v>
      </c>
      <c r="J23" s="9">
        <v>1.5735782384872437</v>
      </c>
      <c r="K23" s="9">
        <v>0.52407938241958618</v>
      </c>
      <c r="L23" s="10"/>
      <c r="X23">
        <f t="shared" si="10"/>
        <v>134.54157424000434</v>
      </c>
      <c r="Y23">
        <f t="shared" si="11"/>
        <v>90.34069391564249</v>
      </c>
      <c r="Z23">
        <f t="shared" si="12"/>
        <v>88.486778894129557</v>
      </c>
      <c r="AA23">
        <f t="shared" si="13"/>
        <v>94.581073409028292</v>
      </c>
      <c r="AB23">
        <f t="shared" si="14"/>
        <v>86.806500768733713</v>
      </c>
      <c r="AC23">
        <f t="shared" si="15"/>
        <v>85.430271176789589</v>
      </c>
      <c r="AD23">
        <f t="shared" si="16"/>
        <v>97.165909084351128</v>
      </c>
      <c r="AE23">
        <f t="shared" si="17"/>
        <v>95.440930753775433</v>
      </c>
      <c r="AG23">
        <f t="shared" si="18"/>
        <v>0</v>
      </c>
      <c r="AH23">
        <f t="shared" si="19"/>
        <v>0</v>
      </c>
      <c r="AI23">
        <f t="shared" si="20"/>
        <v>0</v>
      </c>
      <c r="AJ23">
        <f t="shared" si="21"/>
        <v>0</v>
      </c>
      <c r="AK23">
        <f t="shared" si="22"/>
        <v>0</v>
      </c>
      <c r="AL23">
        <f t="shared" si="23"/>
        <v>0</v>
      </c>
      <c r="AM23">
        <f t="shared" si="24"/>
        <v>0</v>
      </c>
      <c r="AN23">
        <f t="shared" si="25"/>
        <v>0</v>
      </c>
    </row>
    <row r="24" spans="2:40" ht="19.5" thickBot="1" x14ac:dyDescent="0.3">
      <c r="B24" s="36"/>
      <c r="C24" s="11" t="s">
        <v>33</v>
      </c>
      <c r="D24" s="12">
        <v>75.917922973632813</v>
      </c>
      <c r="E24" s="13">
        <v>76.306785583496094</v>
      </c>
      <c r="F24" s="13">
        <v>124.96808624267578</v>
      </c>
      <c r="G24" s="13">
        <v>37.490692138671875</v>
      </c>
      <c r="H24" s="13">
        <v>38.816093444824219</v>
      </c>
      <c r="I24" s="13">
        <v>48.661300659179688</v>
      </c>
      <c r="J24" s="13">
        <v>1.6377060413360596</v>
      </c>
      <c r="K24" s="13">
        <v>0.50868469476699829</v>
      </c>
      <c r="L24" s="14"/>
      <c r="X24">
        <f t="shared" si="10"/>
        <v>182.11165503023901</v>
      </c>
      <c r="Y24">
        <f t="shared" si="11"/>
        <v>98.009446099384846</v>
      </c>
      <c r="Z24">
        <f t="shared" si="12"/>
        <v>99.910356596367706</v>
      </c>
      <c r="AA24">
        <f t="shared" si="13"/>
        <v>105.92891040716061</v>
      </c>
      <c r="AB24">
        <f t="shared" si="14"/>
        <v>91.408877640700481</v>
      </c>
      <c r="AC24">
        <f t="shared" si="15"/>
        <v>103.04434468998549</v>
      </c>
      <c r="AD24">
        <f t="shared" si="16"/>
        <v>101.12569710695205</v>
      </c>
      <c r="AE24">
        <f t="shared" si="17"/>
        <v>92.637379674465251</v>
      </c>
      <c r="AG24">
        <f t="shared" si="18"/>
        <v>0</v>
      </c>
      <c r="AH24">
        <f t="shared" si="19"/>
        <v>0</v>
      </c>
      <c r="AI24">
        <f t="shared" si="20"/>
        <v>0</v>
      </c>
      <c r="AJ24">
        <f t="shared" si="21"/>
        <v>0</v>
      </c>
      <c r="AK24">
        <f t="shared" si="22"/>
        <v>0</v>
      </c>
      <c r="AL24">
        <f t="shared" si="23"/>
        <v>0</v>
      </c>
      <c r="AM24">
        <f t="shared" si="24"/>
        <v>0</v>
      </c>
      <c r="AN24">
        <f t="shared" si="25"/>
        <v>0</v>
      </c>
    </row>
    <row r="25" spans="2:40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40" ht="15.75" thickBot="1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40" ht="95.25" thickBot="1" x14ac:dyDescent="0.3">
      <c r="B27" s="3" t="s">
        <v>1</v>
      </c>
      <c r="C27" s="4" t="s">
        <v>2</v>
      </c>
      <c r="D27" s="3" t="s">
        <v>3</v>
      </c>
      <c r="E27" s="5" t="s">
        <v>4</v>
      </c>
      <c r="F27" s="5" t="s">
        <v>5</v>
      </c>
      <c r="G27" s="5" t="s">
        <v>6</v>
      </c>
      <c r="H27" s="5" t="s">
        <v>7</v>
      </c>
      <c r="I27" s="5" t="s">
        <v>8</v>
      </c>
      <c r="J27" s="5" t="s">
        <v>9</v>
      </c>
      <c r="K27" s="5" t="s">
        <v>10</v>
      </c>
      <c r="L27" s="6" t="s">
        <v>11</v>
      </c>
      <c r="N27" s="3" t="s">
        <v>3</v>
      </c>
      <c r="O27" s="5" t="s">
        <v>4</v>
      </c>
      <c r="P27" s="5" t="s">
        <v>5</v>
      </c>
      <c r="Q27" s="5" t="s">
        <v>6</v>
      </c>
      <c r="R27" s="5" t="s">
        <v>7</v>
      </c>
      <c r="S27" s="5" t="s">
        <v>8</v>
      </c>
      <c r="T27" s="5" t="s">
        <v>9</v>
      </c>
      <c r="U27" s="5" t="s">
        <v>10</v>
      </c>
      <c r="X27" s="3" t="s">
        <v>3</v>
      </c>
      <c r="Y27" s="5" t="s">
        <v>4</v>
      </c>
      <c r="Z27" s="5" t="s">
        <v>5</v>
      </c>
      <c r="AA27" s="5" t="s">
        <v>6</v>
      </c>
      <c r="AB27" s="5" t="s">
        <v>7</v>
      </c>
      <c r="AC27" s="5" t="s">
        <v>8</v>
      </c>
      <c r="AD27" s="5" t="s">
        <v>9</v>
      </c>
      <c r="AE27" s="5" t="s">
        <v>10</v>
      </c>
      <c r="AG27" s="3" t="s">
        <v>3</v>
      </c>
      <c r="AH27" s="5" t="s">
        <v>4</v>
      </c>
      <c r="AI27" s="5" t="s">
        <v>5</v>
      </c>
      <c r="AJ27" s="5" t="s">
        <v>6</v>
      </c>
      <c r="AK27" s="5" t="s">
        <v>7</v>
      </c>
      <c r="AL27" s="5" t="s">
        <v>8</v>
      </c>
      <c r="AM27" s="5" t="s">
        <v>9</v>
      </c>
      <c r="AN27" s="5" t="s">
        <v>10</v>
      </c>
    </row>
    <row r="28" spans="2:40" ht="18.75" x14ac:dyDescent="0.25">
      <c r="B28" s="34" t="s">
        <v>95</v>
      </c>
      <c r="C28" s="7" t="s">
        <v>114</v>
      </c>
      <c r="D28" s="8">
        <v>50.650146484375</v>
      </c>
      <c r="E28" s="9">
        <v>99.956268310546875</v>
      </c>
      <c r="F28" s="9">
        <v>178.51707458496094</v>
      </c>
      <c r="G28" s="9">
        <v>47.890735626220703</v>
      </c>
      <c r="H28" s="9">
        <v>52.065532684326172</v>
      </c>
      <c r="I28" s="9">
        <v>78.560806274414063</v>
      </c>
      <c r="J28" s="9">
        <v>1.7859517335891724</v>
      </c>
      <c r="K28" s="9">
        <v>0.52088314294815063</v>
      </c>
      <c r="L28" s="10"/>
      <c r="N28" s="2"/>
      <c r="O28" s="2"/>
      <c r="P28" s="2"/>
      <c r="Q28" s="2"/>
      <c r="R28" s="2"/>
      <c r="S28" s="2"/>
      <c r="T28" s="2"/>
      <c r="U28" s="2"/>
      <c r="X28">
        <f>D28*100/$N$3</f>
        <v>121.49939885733136</v>
      </c>
      <c r="Y28">
        <f>E28*100/$O$3</f>
        <v>128.38515495530254</v>
      </c>
      <c r="Z28">
        <f>F28*100/$P$3</f>
        <v>142.72207502392752</v>
      </c>
      <c r="AA28">
        <f>G28*100/$Q$3</f>
        <v>135.3139447177638</v>
      </c>
      <c r="AB28">
        <f>H28*100/$R$3</f>
        <v>122.61027537983904</v>
      </c>
      <c r="AC28">
        <f>I28*100/$S$3</f>
        <v>166.35903050685872</v>
      </c>
      <c r="AD28">
        <f>J28*100/$T$3</f>
        <v>110.27962863911426</v>
      </c>
      <c r="AE28">
        <f>K28*100/$U$3</f>
        <v>94.858858494688661</v>
      </c>
      <c r="AG28">
        <f>M28*100/$N$3</f>
        <v>0</v>
      </c>
      <c r="AH28">
        <f>N28*100/$O$3</f>
        <v>0</v>
      </c>
      <c r="AI28">
        <f>O28*100/$P$3</f>
        <v>0</v>
      </c>
      <c r="AJ28">
        <f>P28*100/$Q$3</f>
        <v>0</v>
      </c>
      <c r="AK28">
        <f>Q28*100/$R$3</f>
        <v>0</v>
      </c>
      <c r="AL28">
        <f>R28*100/$S$3</f>
        <v>0</v>
      </c>
      <c r="AM28">
        <f>S28*100/$T$3</f>
        <v>0</v>
      </c>
      <c r="AN28">
        <f>T28*100/$U$3</f>
        <v>0</v>
      </c>
    </row>
    <row r="29" spans="2:40" ht="18.75" x14ac:dyDescent="0.25">
      <c r="B29" s="35"/>
      <c r="C29" s="7" t="s">
        <v>35</v>
      </c>
      <c r="D29" s="8">
        <v>50.257266998291016</v>
      </c>
      <c r="E29" s="9">
        <v>102.2847900390625</v>
      </c>
      <c r="F29" s="9">
        <v>176.08488464355469</v>
      </c>
      <c r="G29" s="9">
        <v>44.491832733154297</v>
      </c>
      <c r="H29" s="9">
        <v>57.792957305908203</v>
      </c>
      <c r="I29" s="9">
        <v>73.800094604492188</v>
      </c>
      <c r="J29" s="9">
        <v>1.7215157747268677</v>
      </c>
      <c r="K29" s="9">
        <v>0.56502002477645874</v>
      </c>
      <c r="L29" s="10"/>
      <c r="X29">
        <f t="shared" ref="X29:X36" si="26">D29*100/$N$3</f>
        <v>120.55696088437689</v>
      </c>
      <c r="Y29">
        <f t="shared" ref="Y29:Y36" si="27">E29*100/$O$3</f>
        <v>131.3759391050618</v>
      </c>
      <c r="Z29">
        <f t="shared" ref="Z29:Z36" si="28">F29*100/$P$3</f>
        <v>140.77757085760692</v>
      </c>
      <c r="AA29">
        <f t="shared" ref="AA29:AA36" si="29">G29*100/$Q$3</f>
        <v>125.71043890062566</v>
      </c>
      <c r="AB29">
        <f t="shared" ref="AB29:AB36" si="30">H29*100/$R$3</f>
        <v>136.09791439675141</v>
      </c>
      <c r="AC29">
        <f t="shared" ref="AC29:AC36" si="31">I29*100/$S$3</f>
        <v>156.27782824469674</v>
      </c>
      <c r="AD29">
        <f t="shared" ref="AD29:AD36" si="32">J29*100/$T$3</f>
        <v>106.30081248149081</v>
      </c>
      <c r="AE29">
        <f t="shared" ref="AE29:AE36" si="33">K29*100/$U$3</f>
        <v>102.89669631768197</v>
      </c>
      <c r="AG29">
        <f t="shared" ref="AG29:AG36" si="34">M29*100/$N$3</f>
        <v>0</v>
      </c>
      <c r="AH29">
        <f t="shared" ref="AH29:AH36" si="35">N29*100/$O$3</f>
        <v>0</v>
      </c>
      <c r="AI29">
        <f t="shared" ref="AI29:AI36" si="36">O29*100/$P$3</f>
        <v>0</v>
      </c>
      <c r="AJ29">
        <f t="shared" ref="AJ29:AJ36" si="37">P29*100/$Q$3</f>
        <v>0</v>
      </c>
      <c r="AK29">
        <f t="shared" ref="AK29:AK36" si="38">Q29*100/$R$3</f>
        <v>0</v>
      </c>
      <c r="AL29">
        <f t="shared" ref="AL29:AL36" si="39">R29*100/$S$3</f>
        <v>0</v>
      </c>
      <c r="AM29">
        <f t="shared" ref="AM29:AM36" si="40">S29*100/$T$3</f>
        <v>0</v>
      </c>
      <c r="AN29">
        <f t="shared" ref="AN29:AN36" si="41">T29*100/$U$3</f>
        <v>0</v>
      </c>
    </row>
    <row r="30" spans="2:40" ht="18.75" x14ac:dyDescent="0.25">
      <c r="B30" s="35"/>
      <c r="C30" s="7" t="s">
        <v>115</v>
      </c>
      <c r="D30" s="8">
        <v>47.623966217041016</v>
      </c>
      <c r="E30" s="9">
        <v>92.51593017578125</v>
      </c>
      <c r="F30" s="9">
        <v>161.8175048828125</v>
      </c>
      <c r="G30" s="9">
        <v>38.451202392578125</v>
      </c>
      <c r="H30" s="9">
        <v>54.064727783203125</v>
      </c>
      <c r="I30" s="9">
        <v>69.30157470703125</v>
      </c>
      <c r="J30" s="9">
        <v>1.7490772008895874</v>
      </c>
      <c r="K30" s="9">
        <v>0.58438289165496826</v>
      </c>
      <c r="L30" s="10"/>
      <c r="X30">
        <f t="shared" si="26"/>
        <v>114.24020794011611</v>
      </c>
      <c r="Y30">
        <f t="shared" si="27"/>
        <v>118.8286861065056</v>
      </c>
      <c r="Z30">
        <f t="shared" si="28"/>
        <v>129.37098664519087</v>
      </c>
      <c r="AA30">
        <f t="shared" si="29"/>
        <v>108.64280547889878</v>
      </c>
      <c r="AB30">
        <f t="shared" si="30"/>
        <v>127.31822417002053</v>
      </c>
      <c r="AC30">
        <f t="shared" si="31"/>
        <v>146.75183883156177</v>
      </c>
      <c r="AD30">
        <f t="shared" si="32"/>
        <v>108.00268593351338</v>
      </c>
      <c r="AE30">
        <f t="shared" si="33"/>
        <v>106.42289883382456</v>
      </c>
      <c r="AG30">
        <f t="shared" si="34"/>
        <v>0</v>
      </c>
      <c r="AH30">
        <f t="shared" si="35"/>
        <v>0</v>
      </c>
      <c r="AI30">
        <f t="shared" si="36"/>
        <v>0</v>
      </c>
      <c r="AJ30">
        <f t="shared" si="37"/>
        <v>0</v>
      </c>
      <c r="AK30">
        <f t="shared" si="38"/>
        <v>0</v>
      </c>
      <c r="AL30">
        <f t="shared" si="39"/>
        <v>0</v>
      </c>
      <c r="AM30">
        <f t="shared" si="40"/>
        <v>0</v>
      </c>
      <c r="AN30">
        <f t="shared" si="41"/>
        <v>0</v>
      </c>
    </row>
    <row r="31" spans="2:40" ht="18.75" x14ac:dyDescent="0.25">
      <c r="B31" s="35"/>
      <c r="C31" s="7" t="s">
        <v>36</v>
      </c>
      <c r="D31" s="8">
        <v>44.674964904785156</v>
      </c>
      <c r="E31" s="9">
        <v>93.520156860351563</v>
      </c>
      <c r="F31" s="9">
        <v>167.41477966308594</v>
      </c>
      <c r="G31" s="9">
        <v>42.798355102539063</v>
      </c>
      <c r="H31" s="9">
        <v>50.7218017578125</v>
      </c>
      <c r="I31" s="9">
        <v>73.894622802734375</v>
      </c>
      <c r="J31" s="9">
        <v>1.7901464700698853</v>
      </c>
      <c r="K31" s="9">
        <v>0.54236221313476563</v>
      </c>
      <c r="L31" s="10"/>
      <c r="X31">
        <f t="shared" si="26"/>
        <v>107.16615363744789</v>
      </c>
      <c r="Y31">
        <f t="shared" si="27"/>
        <v>120.11852816131554</v>
      </c>
      <c r="Z31">
        <f t="shared" si="28"/>
        <v>133.84593489861146</v>
      </c>
      <c r="AA31">
        <f t="shared" si="29"/>
        <v>120.92556484318111</v>
      </c>
      <c r="AB31">
        <f t="shared" si="30"/>
        <v>119.44589367774142</v>
      </c>
      <c r="AC31">
        <f t="shared" si="31"/>
        <v>156.47799955353236</v>
      </c>
      <c r="AD31">
        <f t="shared" si="32"/>
        <v>110.53864682680195</v>
      </c>
      <c r="AE31">
        <f t="shared" si="33"/>
        <v>98.770446164617184</v>
      </c>
      <c r="AG31">
        <f t="shared" si="34"/>
        <v>0</v>
      </c>
      <c r="AH31">
        <f t="shared" si="35"/>
        <v>0</v>
      </c>
      <c r="AI31">
        <f t="shared" si="36"/>
        <v>0</v>
      </c>
      <c r="AJ31">
        <f t="shared" si="37"/>
        <v>0</v>
      </c>
      <c r="AK31">
        <f t="shared" si="38"/>
        <v>0</v>
      </c>
      <c r="AL31">
        <f t="shared" si="39"/>
        <v>0</v>
      </c>
      <c r="AM31">
        <f t="shared" si="40"/>
        <v>0</v>
      </c>
      <c r="AN31">
        <f t="shared" si="41"/>
        <v>0</v>
      </c>
    </row>
    <row r="32" spans="2:40" ht="18.75" x14ac:dyDescent="0.25">
      <c r="B32" s="35"/>
      <c r="C32" s="7" t="s">
        <v>48</v>
      </c>
      <c r="D32" s="8">
        <v>50.400341033935547</v>
      </c>
      <c r="E32" s="9">
        <v>64.664222717285156</v>
      </c>
      <c r="F32" s="9">
        <v>119.26089477539063</v>
      </c>
      <c r="G32" s="9">
        <v>28.264568328857422</v>
      </c>
      <c r="H32" s="9">
        <v>36.399654388427734</v>
      </c>
      <c r="I32" s="9">
        <v>54.596672058105469</v>
      </c>
      <c r="J32" s="9">
        <v>1.8443102836608887</v>
      </c>
      <c r="K32" s="9">
        <v>0.56290251016616821</v>
      </c>
      <c r="L32" s="10"/>
      <c r="X32">
        <f t="shared" si="26"/>
        <v>120.90016639372848</v>
      </c>
      <c r="Y32">
        <f t="shared" si="27"/>
        <v>83.055584146360872</v>
      </c>
      <c r="Z32">
        <f t="shared" si="28"/>
        <v>95.347531383913704</v>
      </c>
      <c r="AA32">
        <f t="shared" si="29"/>
        <v>79.860753573984894</v>
      </c>
      <c r="AB32">
        <f t="shared" si="30"/>
        <v>85.718351819333748</v>
      </c>
      <c r="AC32">
        <f t="shared" si="31"/>
        <v>115.61298646505102</v>
      </c>
      <c r="AD32">
        <f t="shared" si="32"/>
        <v>113.88317464138626</v>
      </c>
      <c r="AE32">
        <f t="shared" si="33"/>
        <v>102.51107236056731</v>
      </c>
      <c r="AG32">
        <f t="shared" si="34"/>
        <v>0</v>
      </c>
      <c r="AH32">
        <f t="shared" si="35"/>
        <v>0</v>
      </c>
      <c r="AI32">
        <f t="shared" si="36"/>
        <v>0</v>
      </c>
      <c r="AJ32">
        <f t="shared" si="37"/>
        <v>0</v>
      </c>
      <c r="AK32">
        <f t="shared" si="38"/>
        <v>0</v>
      </c>
      <c r="AL32">
        <f t="shared" si="39"/>
        <v>0</v>
      </c>
      <c r="AM32">
        <f t="shared" si="40"/>
        <v>0</v>
      </c>
      <c r="AN32">
        <f t="shared" si="41"/>
        <v>0</v>
      </c>
    </row>
    <row r="33" spans="2:40" ht="18.75" x14ac:dyDescent="0.25">
      <c r="B33" s="35"/>
      <c r="C33" s="7" t="s">
        <v>37</v>
      </c>
      <c r="D33" s="8">
        <v>53.871105194091797</v>
      </c>
      <c r="E33" s="9">
        <v>97.210380554199219</v>
      </c>
      <c r="F33" s="9">
        <v>171.37078857421875</v>
      </c>
      <c r="G33" s="9">
        <v>43.285770416259766</v>
      </c>
      <c r="H33" s="9">
        <v>53.924610137939453</v>
      </c>
      <c r="I33" s="9">
        <v>74.160408020019531</v>
      </c>
      <c r="J33" s="9">
        <v>1.7628856897354126</v>
      </c>
      <c r="K33" s="9">
        <v>0.55472069978713989</v>
      </c>
      <c r="L33" s="10"/>
      <c r="X33">
        <f t="shared" si="26"/>
        <v>129.2258236386615</v>
      </c>
      <c r="Y33">
        <f t="shared" si="27"/>
        <v>124.85830035131406</v>
      </c>
      <c r="Z33">
        <f t="shared" si="28"/>
        <v>137.00871247561744</v>
      </c>
      <c r="AA33">
        <f t="shared" si="29"/>
        <v>122.30274328809278</v>
      </c>
      <c r="AB33">
        <f t="shared" si="30"/>
        <v>126.98825802570937</v>
      </c>
      <c r="AC33">
        <f t="shared" si="31"/>
        <v>157.04082182035287</v>
      </c>
      <c r="AD33">
        <f t="shared" si="32"/>
        <v>108.85533776801992</v>
      </c>
      <c r="AE33">
        <f t="shared" si="33"/>
        <v>101.02106984564263</v>
      </c>
      <c r="AG33">
        <f t="shared" si="34"/>
        <v>0</v>
      </c>
      <c r="AH33">
        <f t="shared" si="35"/>
        <v>0</v>
      </c>
      <c r="AI33">
        <f t="shared" si="36"/>
        <v>0</v>
      </c>
      <c r="AJ33">
        <f t="shared" si="37"/>
        <v>0</v>
      </c>
      <c r="AK33">
        <f t="shared" si="38"/>
        <v>0</v>
      </c>
      <c r="AL33">
        <f t="shared" si="39"/>
        <v>0</v>
      </c>
      <c r="AM33">
        <f t="shared" si="40"/>
        <v>0</v>
      </c>
      <c r="AN33">
        <f t="shared" si="41"/>
        <v>0</v>
      </c>
    </row>
    <row r="34" spans="2:40" ht="18.75" x14ac:dyDescent="0.25">
      <c r="B34" s="35"/>
      <c r="C34" s="7" t="s">
        <v>51</v>
      </c>
      <c r="D34" s="8">
        <v>52.827983856201172</v>
      </c>
      <c r="E34" s="9">
        <v>99.00213623046875</v>
      </c>
      <c r="F34" s="9">
        <v>152.37777709960938</v>
      </c>
      <c r="G34" s="9">
        <v>45.190311431884766</v>
      </c>
      <c r="H34" s="9">
        <v>53.811824798583984</v>
      </c>
      <c r="I34" s="9">
        <v>53.375640869140625</v>
      </c>
      <c r="J34" s="9">
        <v>1.5391362905502319</v>
      </c>
      <c r="K34" s="9">
        <v>0.54354202747344971</v>
      </c>
      <c r="L34" s="10"/>
      <c r="X34">
        <f t="shared" si="26"/>
        <v>126.72358772650942</v>
      </c>
      <c r="Y34">
        <f t="shared" si="27"/>
        <v>127.15965507401367</v>
      </c>
      <c r="Z34">
        <f t="shared" si="28"/>
        <v>121.82404728372057</v>
      </c>
      <c r="AA34">
        <f t="shared" si="29"/>
        <v>127.68397108363943</v>
      </c>
      <c r="AB34">
        <f t="shared" si="30"/>
        <v>126.72265733357729</v>
      </c>
      <c r="AC34">
        <f t="shared" si="31"/>
        <v>113.02735153527072</v>
      </c>
      <c r="AD34">
        <f t="shared" si="32"/>
        <v>95.039174550227884</v>
      </c>
      <c r="AE34">
        <f t="shared" si="33"/>
        <v>98.985304032295147</v>
      </c>
      <c r="AG34">
        <f t="shared" si="34"/>
        <v>0</v>
      </c>
      <c r="AH34">
        <f t="shared" si="35"/>
        <v>0</v>
      </c>
      <c r="AI34">
        <f t="shared" si="36"/>
        <v>0</v>
      </c>
      <c r="AJ34">
        <f t="shared" si="37"/>
        <v>0</v>
      </c>
      <c r="AK34">
        <f t="shared" si="38"/>
        <v>0</v>
      </c>
      <c r="AL34">
        <f t="shared" si="39"/>
        <v>0</v>
      </c>
      <c r="AM34">
        <f t="shared" si="40"/>
        <v>0</v>
      </c>
      <c r="AN34">
        <f t="shared" si="41"/>
        <v>0</v>
      </c>
    </row>
    <row r="35" spans="2:40" ht="18.75" x14ac:dyDescent="0.25">
      <c r="B35" s="35"/>
      <c r="C35" s="7" t="s">
        <v>105</v>
      </c>
      <c r="D35" s="8">
        <v>51.712215423583984</v>
      </c>
      <c r="E35" s="9">
        <v>95.529777526855469</v>
      </c>
      <c r="F35" s="9">
        <v>167.53575134277344</v>
      </c>
      <c r="G35" s="9">
        <v>41.406959533691406</v>
      </c>
      <c r="H35" s="9">
        <v>54.122817993164063</v>
      </c>
      <c r="I35" s="9">
        <v>72.005973815917969</v>
      </c>
      <c r="J35" s="9">
        <v>1.7537542581558228</v>
      </c>
      <c r="K35" s="9">
        <v>0.56655442714691162</v>
      </c>
      <c r="L35" s="10"/>
      <c r="X35">
        <f t="shared" si="26"/>
        <v>124.04708621098477</v>
      </c>
      <c r="Y35">
        <f t="shared" si="27"/>
        <v>122.69971156312985</v>
      </c>
      <c r="Z35">
        <f t="shared" si="28"/>
        <v>133.94265018024078</v>
      </c>
      <c r="AA35">
        <f t="shared" si="29"/>
        <v>116.99421526957985</v>
      </c>
      <c r="AB35">
        <f t="shared" si="30"/>
        <v>127.45502209127424</v>
      </c>
      <c r="AC35">
        <f t="shared" si="31"/>
        <v>152.47862850180135</v>
      </c>
      <c r="AD35">
        <f t="shared" si="32"/>
        <v>108.29148664897714</v>
      </c>
      <c r="AE35">
        <f t="shared" si="33"/>
        <v>103.17612877638835</v>
      </c>
      <c r="AG35">
        <f t="shared" si="34"/>
        <v>0</v>
      </c>
      <c r="AH35">
        <f t="shared" si="35"/>
        <v>0</v>
      </c>
      <c r="AI35">
        <f t="shared" si="36"/>
        <v>0</v>
      </c>
      <c r="AJ35">
        <f t="shared" si="37"/>
        <v>0</v>
      </c>
      <c r="AK35">
        <f t="shared" si="38"/>
        <v>0</v>
      </c>
      <c r="AL35">
        <f t="shared" si="39"/>
        <v>0</v>
      </c>
      <c r="AM35">
        <f t="shared" si="40"/>
        <v>0</v>
      </c>
      <c r="AN35">
        <f t="shared" si="41"/>
        <v>0</v>
      </c>
    </row>
    <row r="36" spans="2:40" ht="19.5" thickBot="1" x14ac:dyDescent="0.3">
      <c r="B36" s="36"/>
      <c r="C36" s="11" t="s">
        <v>38</v>
      </c>
      <c r="D36" s="12">
        <v>47.557445526123047</v>
      </c>
      <c r="E36" s="13">
        <v>76.849830627441406</v>
      </c>
      <c r="F36" s="13">
        <v>130.30195617675781</v>
      </c>
      <c r="G36" s="13">
        <v>36.0736083984375</v>
      </c>
      <c r="H36" s="13">
        <v>40.776222229003906</v>
      </c>
      <c r="I36" s="13">
        <v>53.452125549316406</v>
      </c>
      <c r="J36" s="13">
        <v>1.6955399513244629</v>
      </c>
      <c r="K36" s="13">
        <v>0.53059613704681396</v>
      </c>
      <c r="L36" s="14"/>
      <c r="X36">
        <f t="shared" si="26"/>
        <v>114.08063833333124</v>
      </c>
      <c r="Y36">
        <f t="shared" si="27"/>
        <v>98.706940346549246</v>
      </c>
      <c r="Z36">
        <f t="shared" si="28"/>
        <v>104.17471610746659</v>
      </c>
      <c r="AA36">
        <f t="shared" si="29"/>
        <v>101.92497961805972</v>
      </c>
      <c r="AB36">
        <f t="shared" si="30"/>
        <v>96.024828301675285</v>
      </c>
      <c r="AC36">
        <f t="shared" si="31"/>
        <v>113.1893141963746</v>
      </c>
      <c r="AD36">
        <f t="shared" si="32"/>
        <v>104.69684743331143</v>
      </c>
      <c r="AE36">
        <f t="shared" si="33"/>
        <v>96.627707314694661</v>
      </c>
      <c r="AG36">
        <f t="shared" si="34"/>
        <v>0</v>
      </c>
      <c r="AH36">
        <f t="shared" si="35"/>
        <v>0</v>
      </c>
      <c r="AI36">
        <f t="shared" si="36"/>
        <v>0</v>
      </c>
      <c r="AJ36">
        <f t="shared" si="37"/>
        <v>0</v>
      </c>
      <c r="AK36">
        <f t="shared" si="38"/>
        <v>0</v>
      </c>
      <c r="AL36">
        <f t="shared" si="39"/>
        <v>0</v>
      </c>
      <c r="AM36">
        <f t="shared" si="40"/>
        <v>0</v>
      </c>
      <c r="AN36">
        <f t="shared" si="41"/>
        <v>0</v>
      </c>
    </row>
    <row r="37" spans="2:40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40" ht="15.75" thickBo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40" ht="95.25" thickBot="1" x14ac:dyDescent="0.3">
      <c r="B39" s="3" t="s">
        <v>1</v>
      </c>
      <c r="C39" s="4" t="s">
        <v>2</v>
      </c>
      <c r="D39" s="3" t="s">
        <v>3</v>
      </c>
      <c r="E39" s="5" t="s">
        <v>4</v>
      </c>
      <c r="F39" s="5" t="s">
        <v>5</v>
      </c>
      <c r="G39" s="5" t="s">
        <v>6</v>
      </c>
      <c r="H39" s="5" t="s">
        <v>7</v>
      </c>
      <c r="I39" s="5" t="s">
        <v>8</v>
      </c>
      <c r="J39" s="5" t="s">
        <v>9</v>
      </c>
      <c r="K39" s="5" t="s">
        <v>10</v>
      </c>
      <c r="L39" s="6" t="s">
        <v>11</v>
      </c>
      <c r="N39" s="3" t="s">
        <v>3</v>
      </c>
      <c r="O39" s="5" t="s">
        <v>4</v>
      </c>
      <c r="P39" s="5" t="s">
        <v>5</v>
      </c>
      <c r="Q39" s="5" t="s">
        <v>6</v>
      </c>
      <c r="R39" s="5" t="s">
        <v>7</v>
      </c>
      <c r="S39" s="5" t="s">
        <v>8</v>
      </c>
      <c r="T39" s="5" t="s">
        <v>9</v>
      </c>
      <c r="U39" s="5" t="s">
        <v>10</v>
      </c>
      <c r="X39" s="3" t="s">
        <v>3</v>
      </c>
      <c r="Y39" s="5" t="s">
        <v>4</v>
      </c>
      <c r="Z39" s="5" t="s">
        <v>5</v>
      </c>
      <c r="AA39" s="5" t="s">
        <v>6</v>
      </c>
      <c r="AB39" s="5" t="s">
        <v>7</v>
      </c>
      <c r="AC39" s="5" t="s">
        <v>8</v>
      </c>
      <c r="AD39" s="5" t="s">
        <v>9</v>
      </c>
      <c r="AE39" s="5" t="s">
        <v>10</v>
      </c>
      <c r="AG39" s="3" t="s">
        <v>3</v>
      </c>
      <c r="AH39" s="5" t="s">
        <v>4</v>
      </c>
      <c r="AI39" s="5" t="s">
        <v>5</v>
      </c>
      <c r="AJ39" s="5" t="s">
        <v>6</v>
      </c>
      <c r="AK39" s="5" t="s">
        <v>7</v>
      </c>
      <c r="AL39" s="5" t="s">
        <v>8</v>
      </c>
      <c r="AM39" s="5" t="s">
        <v>9</v>
      </c>
      <c r="AN39" s="5" t="s">
        <v>10</v>
      </c>
    </row>
    <row r="40" spans="2:40" ht="18.75" x14ac:dyDescent="0.25">
      <c r="B40" s="34" t="s">
        <v>133</v>
      </c>
      <c r="C40" s="7" t="s">
        <v>88</v>
      </c>
      <c r="D40" s="8">
        <v>12.162976264953613</v>
      </c>
      <c r="E40" s="9">
        <v>11.33893871307373</v>
      </c>
      <c r="F40" s="9">
        <v>51.743412017822266</v>
      </c>
      <c r="G40" s="9">
        <v>5.3475308418273926</v>
      </c>
      <c r="H40" s="9">
        <v>5.9914078712463379</v>
      </c>
      <c r="I40" s="9">
        <v>40.404472351074219</v>
      </c>
      <c r="J40" s="9">
        <v>4.5633382797241211</v>
      </c>
      <c r="K40" s="9">
        <v>0.52839231491088867</v>
      </c>
      <c r="L40" s="10"/>
      <c r="N40" s="2"/>
      <c r="O40" s="2"/>
      <c r="P40" s="2"/>
      <c r="Q40" s="2"/>
      <c r="R40" s="2"/>
      <c r="S40" s="2"/>
      <c r="T40" s="2"/>
      <c r="U40" s="2"/>
      <c r="X40">
        <f>D40*100/$N$3</f>
        <v>29.176506033674283</v>
      </c>
      <c r="Y40">
        <f>E40*100/$O$3</f>
        <v>14.56388306918263</v>
      </c>
      <c r="Z40">
        <f>F40*100/$P$3</f>
        <v>41.368183683107254</v>
      </c>
      <c r="AA40">
        <f>G40*100/$Q$3</f>
        <v>15.109300019008108</v>
      </c>
      <c r="AB40">
        <f>H40*100/$R$3</f>
        <v>14.109299014770196</v>
      </c>
      <c r="AC40">
        <f>I40*100/$S$3</f>
        <v>85.559825149796282</v>
      </c>
      <c r="AD40">
        <f>J40*100/$T$3</f>
        <v>281.77875212298045</v>
      </c>
      <c r="AE40">
        <f>K40*100/$U$3</f>
        <v>96.226365756670759</v>
      </c>
      <c r="AG40">
        <f>M40*100/$N$3</f>
        <v>0</v>
      </c>
      <c r="AH40">
        <f>N40*100/$O$3</f>
        <v>0</v>
      </c>
      <c r="AI40">
        <f>O40*100/$P$3</f>
        <v>0</v>
      </c>
      <c r="AJ40">
        <f>P40*100/$Q$3</f>
        <v>0</v>
      </c>
      <c r="AK40">
        <f>Q40*100/$R$3</f>
        <v>0</v>
      </c>
      <c r="AL40">
        <f>R40*100/$S$3</f>
        <v>0</v>
      </c>
      <c r="AM40">
        <f>S40*100/$T$3</f>
        <v>0</v>
      </c>
      <c r="AN40">
        <f>T40*100/$U$3</f>
        <v>0</v>
      </c>
    </row>
    <row r="41" spans="2:40" ht="18.75" x14ac:dyDescent="0.25">
      <c r="B41" s="35"/>
      <c r="C41" s="7" t="s">
        <v>134</v>
      </c>
      <c r="D41" s="8">
        <v>15.899541854858398</v>
      </c>
      <c r="E41" s="9">
        <v>16.272695541381836</v>
      </c>
      <c r="F41" s="9">
        <v>23.722572326660156</v>
      </c>
      <c r="G41" s="9">
        <v>4.7897706031799316</v>
      </c>
      <c r="H41" s="9">
        <v>11.482925415039063</v>
      </c>
      <c r="I41" s="9">
        <v>7.4498767852783203</v>
      </c>
      <c r="J41" s="9">
        <v>1.4578145742416382</v>
      </c>
      <c r="K41" s="9">
        <v>0.70565599203109741</v>
      </c>
      <c r="L41" s="10"/>
      <c r="X41">
        <f t="shared" ref="X41:X44" si="42">D41*100/$N$3</f>
        <v>38.139766842889756</v>
      </c>
      <c r="Y41">
        <f t="shared" ref="Y41:Y44" si="43">E41*100/$O$3</f>
        <v>20.900865687883318</v>
      </c>
      <c r="Z41">
        <f t="shared" ref="Z41:Z44" si="44">F41*100/$P$3</f>
        <v>18.96588746615819</v>
      </c>
      <c r="AA41">
        <f t="shared" ref="AA41:AA44" si="45">G41*100/$Q$3</f>
        <v>13.533363940532272</v>
      </c>
      <c r="AB41">
        <f t="shared" ref="AB41:AB44" si="46">H41*100/$R$3</f>
        <v>27.04139523243434</v>
      </c>
      <c r="AC41">
        <f t="shared" ref="AC41:AC44" si="47">I41*100/$S$3</f>
        <v>15.775732686161236</v>
      </c>
      <c r="AD41">
        <f t="shared" ref="AD41:AD44" si="48">J41*100/$T$3</f>
        <v>90.017690203176613</v>
      </c>
      <c r="AE41">
        <f t="shared" ref="AE41:AE44" si="49">K41*100/$U$3</f>
        <v>128.50813623022177</v>
      </c>
      <c r="AG41">
        <f t="shared" ref="AG41:AG44" si="50">M41*100/$N$3</f>
        <v>0</v>
      </c>
      <c r="AH41">
        <f t="shared" ref="AH41:AH44" si="51">N41*100/$O$3</f>
        <v>0</v>
      </c>
      <c r="AI41">
        <f t="shared" ref="AI41:AI44" si="52">O41*100/$P$3</f>
        <v>0</v>
      </c>
      <c r="AJ41">
        <f t="shared" ref="AJ41:AJ44" si="53">P41*100/$Q$3</f>
        <v>0</v>
      </c>
      <c r="AK41">
        <f t="shared" ref="AK41:AK44" si="54">Q41*100/$R$3</f>
        <v>0</v>
      </c>
      <c r="AL41">
        <f t="shared" ref="AL41:AL44" si="55">R41*100/$S$3</f>
        <v>0</v>
      </c>
      <c r="AM41">
        <f t="shared" ref="AM41:AM44" si="56">S41*100/$T$3</f>
        <v>0</v>
      </c>
      <c r="AN41">
        <f t="shared" ref="AN41:AN44" si="57">T41*100/$U$3</f>
        <v>0</v>
      </c>
    </row>
    <row r="42" spans="2:40" ht="18.75" x14ac:dyDescent="0.25">
      <c r="B42" s="35"/>
      <c r="C42" s="7" t="s">
        <v>41</v>
      </c>
      <c r="D42" s="8">
        <v>68.932197570800781</v>
      </c>
      <c r="E42" s="9">
        <v>27.34571647644043</v>
      </c>
      <c r="F42" s="9">
        <v>88.587333679199219</v>
      </c>
      <c r="G42" s="9">
        <v>12.410574913024902</v>
      </c>
      <c r="H42" s="9">
        <v>14.935141563415527</v>
      </c>
      <c r="I42" s="9">
        <v>61.241615295410156</v>
      </c>
      <c r="J42" s="9">
        <v>3.239532470703125</v>
      </c>
      <c r="K42" s="9">
        <v>0.54616016149520874</v>
      </c>
      <c r="L42" s="10"/>
      <c r="X42">
        <f t="shared" si="42"/>
        <v>165.35432072937348</v>
      </c>
      <c r="Y42">
        <f t="shared" si="43"/>
        <v>35.12320044085854</v>
      </c>
      <c r="Z42">
        <f t="shared" si="44"/>
        <v>70.824418969038518</v>
      </c>
      <c r="AA42">
        <f t="shared" si="45"/>
        <v>35.065735068334796</v>
      </c>
      <c r="AB42">
        <f t="shared" si="46"/>
        <v>35.171095454450679</v>
      </c>
      <c r="AC42">
        <f t="shared" si="47"/>
        <v>129.68420552649718</v>
      </c>
      <c r="AD42">
        <f t="shared" si="48"/>
        <v>200.03588625294461</v>
      </c>
      <c r="AE42">
        <f t="shared" si="49"/>
        <v>99.46209658750152</v>
      </c>
      <c r="AG42">
        <f t="shared" si="50"/>
        <v>0</v>
      </c>
      <c r="AH42">
        <f t="shared" si="51"/>
        <v>0</v>
      </c>
      <c r="AI42">
        <f t="shared" si="52"/>
        <v>0</v>
      </c>
      <c r="AJ42">
        <f t="shared" si="53"/>
        <v>0</v>
      </c>
      <c r="AK42">
        <f t="shared" si="54"/>
        <v>0</v>
      </c>
      <c r="AL42">
        <f t="shared" si="55"/>
        <v>0</v>
      </c>
      <c r="AM42">
        <f t="shared" si="56"/>
        <v>0</v>
      </c>
      <c r="AN42">
        <f t="shared" si="57"/>
        <v>0</v>
      </c>
    </row>
    <row r="43" spans="2:40" ht="18.75" x14ac:dyDescent="0.25">
      <c r="B43" s="35"/>
      <c r="C43" s="7" t="s">
        <v>91</v>
      </c>
      <c r="D43" s="8">
        <v>48.582695007324219</v>
      </c>
      <c r="E43" s="9">
        <v>23.381725311279297</v>
      </c>
      <c r="F43" s="9">
        <v>60.6724853515625</v>
      </c>
      <c r="G43" s="9">
        <v>11.035101890563965</v>
      </c>
      <c r="H43" s="9">
        <v>12.346623420715332</v>
      </c>
      <c r="I43" s="9">
        <v>37.290760040283203</v>
      </c>
      <c r="J43" s="9">
        <v>2.5948677062988281</v>
      </c>
      <c r="K43" s="9">
        <v>0.5280458927154541</v>
      </c>
      <c r="L43" s="10"/>
      <c r="X43">
        <f t="shared" si="42"/>
        <v>116.54000329653348</v>
      </c>
      <c r="Y43">
        <f t="shared" si="43"/>
        <v>30.031797684609746</v>
      </c>
      <c r="Z43">
        <f t="shared" si="44"/>
        <v>48.506861466143164</v>
      </c>
      <c r="AA43">
        <f t="shared" si="45"/>
        <v>31.179374207756336</v>
      </c>
      <c r="AB43">
        <f t="shared" si="46"/>
        <v>29.075336783806669</v>
      </c>
      <c r="AC43">
        <f t="shared" si="47"/>
        <v>78.966280787597356</v>
      </c>
      <c r="AD43">
        <f t="shared" si="48"/>
        <v>160.22888056620428</v>
      </c>
      <c r="AE43">
        <f t="shared" si="49"/>
        <v>96.163278259098547</v>
      </c>
      <c r="AG43">
        <f t="shared" si="50"/>
        <v>0</v>
      </c>
      <c r="AH43">
        <f t="shared" si="51"/>
        <v>0</v>
      </c>
      <c r="AI43">
        <f t="shared" si="52"/>
        <v>0</v>
      </c>
      <c r="AJ43">
        <f t="shared" si="53"/>
        <v>0</v>
      </c>
      <c r="AK43">
        <f t="shared" si="54"/>
        <v>0</v>
      </c>
      <c r="AL43">
        <f t="shared" si="55"/>
        <v>0</v>
      </c>
      <c r="AM43">
        <f t="shared" si="56"/>
        <v>0</v>
      </c>
      <c r="AN43">
        <f t="shared" si="57"/>
        <v>0</v>
      </c>
    </row>
    <row r="44" spans="2:40" ht="19.5" thickBot="1" x14ac:dyDescent="0.3">
      <c r="B44" s="36"/>
      <c r="C44" s="11" t="s">
        <v>104</v>
      </c>
      <c r="D44" s="12">
        <v>56.123767852783203</v>
      </c>
      <c r="E44" s="13">
        <v>27.644252777099609</v>
      </c>
      <c r="F44" s="13">
        <v>74.868476867675781</v>
      </c>
      <c r="G44" s="13">
        <v>11.590161323547363</v>
      </c>
      <c r="H44" s="13">
        <v>16.054092407226563</v>
      </c>
      <c r="I44" s="13">
        <v>47.224224090576172</v>
      </c>
      <c r="J44" s="13">
        <v>2.7082836627960205</v>
      </c>
      <c r="K44" s="13">
        <v>0.58073890209197998</v>
      </c>
      <c r="L44" s="14"/>
      <c r="X44">
        <f t="shared" si="42"/>
        <v>134.62950315109481</v>
      </c>
      <c r="Y44">
        <f t="shared" si="43"/>
        <v>35.506644419587658</v>
      </c>
      <c r="Z44">
        <f t="shared" si="44"/>
        <v>59.856371707178923</v>
      </c>
      <c r="AA44">
        <f t="shared" si="45"/>
        <v>32.747679234765918</v>
      </c>
      <c r="AB44">
        <f t="shared" si="46"/>
        <v>37.806137564323791</v>
      </c>
      <c r="AC44">
        <f t="shared" si="47"/>
        <v>100.00121572970056</v>
      </c>
      <c r="AD44">
        <f t="shared" si="48"/>
        <v>167.2321322941356</v>
      </c>
      <c r="AE44">
        <f t="shared" si="49"/>
        <v>105.75928609267268</v>
      </c>
      <c r="AG44">
        <f t="shared" si="50"/>
        <v>0</v>
      </c>
      <c r="AH44">
        <f t="shared" si="51"/>
        <v>0</v>
      </c>
      <c r="AI44">
        <f t="shared" si="52"/>
        <v>0</v>
      </c>
      <c r="AJ44">
        <f t="shared" si="53"/>
        <v>0</v>
      </c>
      <c r="AK44">
        <f t="shared" si="54"/>
        <v>0</v>
      </c>
      <c r="AL44">
        <f t="shared" si="55"/>
        <v>0</v>
      </c>
      <c r="AM44">
        <f t="shared" si="56"/>
        <v>0</v>
      </c>
      <c r="AN44">
        <f t="shared" si="57"/>
        <v>0</v>
      </c>
    </row>
    <row r="45" spans="2:40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40" ht="19.5" thickBot="1" x14ac:dyDescent="0.35">
      <c r="B46" s="37" t="s">
        <v>107</v>
      </c>
      <c r="C46" s="37"/>
      <c r="D46" s="37"/>
      <c r="E46" s="37"/>
      <c r="F46" s="37"/>
      <c r="G46" s="37"/>
    </row>
    <row r="47" spans="2:40" ht="48" thickBot="1" x14ac:dyDescent="0.3">
      <c r="B47" s="15" t="s">
        <v>75</v>
      </c>
      <c r="C47" s="15" t="s">
        <v>76</v>
      </c>
      <c r="D47" s="16" t="s">
        <v>77</v>
      </c>
      <c r="E47" s="17" t="s">
        <v>78</v>
      </c>
      <c r="F47" s="16" t="s">
        <v>79</v>
      </c>
      <c r="G47" s="18" t="s">
        <v>78</v>
      </c>
    </row>
    <row r="48" spans="2:40" ht="15.75" x14ac:dyDescent="0.25">
      <c r="B48" s="19">
        <v>1</v>
      </c>
      <c r="C48" s="20">
        <v>1.3270925716666699</v>
      </c>
      <c r="D48" s="21">
        <v>131.09010605621506</v>
      </c>
      <c r="E48" s="22">
        <v>20.663771710255727</v>
      </c>
      <c r="F48" s="21">
        <v>238.23071427543999</v>
      </c>
      <c r="G48" s="22">
        <v>24.698098668202267</v>
      </c>
    </row>
    <row r="49" spans="2:7" ht="15.75" x14ac:dyDescent="0.25">
      <c r="B49" s="23">
        <v>2</v>
      </c>
      <c r="C49" s="24">
        <v>7.8595328733333298</v>
      </c>
      <c r="D49" s="25">
        <v>121.37430365153946</v>
      </c>
      <c r="E49" s="26">
        <v>19.378100679064762</v>
      </c>
      <c r="F49" s="25">
        <v>193.43807786322321</v>
      </c>
      <c r="G49" s="26">
        <v>27.983546674496008</v>
      </c>
    </row>
    <row r="50" spans="2:7" ht="15.75" x14ac:dyDescent="0.25">
      <c r="B50" s="23">
        <v>3</v>
      </c>
      <c r="C50" s="24">
        <v>14.4396984583333</v>
      </c>
      <c r="D50" s="25">
        <v>119.54413143566191</v>
      </c>
      <c r="E50" s="26">
        <v>19.221680548890596</v>
      </c>
      <c r="F50" s="25">
        <v>189.20755850395452</v>
      </c>
      <c r="G50" s="26">
        <v>26.20343260717042</v>
      </c>
    </row>
    <row r="51" spans="2:7" ht="15.75" x14ac:dyDescent="0.25">
      <c r="B51" s="23">
        <v>4</v>
      </c>
      <c r="C51" s="24">
        <v>22.162073486666699</v>
      </c>
      <c r="D51" s="25">
        <v>104.47835556758245</v>
      </c>
      <c r="E51" s="26">
        <v>19.643839756261752</v>
      </c>
      <c r="F51" s="25">
        <v>202.64262114961528</v>
      </c>
      <c r="G51" s="26">
        <v>27.818756045425207</v>
      </c>
    </row>
    <row r="52" spans="2:7" ht="15.75" x14ac:dyDescent="0.25">
      <c r="B52" s="23">
        <v>5</v>
      </c>
      <c r="C52" s="24">
        <v>29.753073613333299</v>
      </c>
      <c r="D52" s="25">
        <v>90.0766191777291</v>
      </c>
      <c r="E52" s="26">
        <v>17.502339209898455</v>
      </c>
      <c r="F52" s="25">
        <v>217.99066070132918</v>
      </c>
      <c r="G52" s="26">
        <v>29.879381296227784</v>
      </c>
    </row>
    <row r="53" spans="2:7" ht="15.75" x14ac:dyDescent="0.25">
      <c r="B53" s="23">
        <v>6</v>
      </c>
      <c r="C53" s="24">
        <v>37.339076613333297</v>
      </c>
      <c r="D53" s="25">
        <v>77.079883308462499</v>
      </c>
      <c r="E53" s="26">
        <v>15.376827141393495</v>
      </c>
      <c r="F53" s="25">
        <v>227.83602272546659</v>
      </c>
      <c r="G53" s="26">
        <v>28.430995614667371</v>
      </c>
    </row>
    <row r="54" spans="2:7" ht="15.75" x14ac:dyDescent="0.25">
      <c r="B54" s="23">
        <v>7</v>
      </c>
      <c r="C54" s="24">
        <v>45.0472532683333</v>
      </c>
      <c r="D54" s="25">
        <v>162.05566853830669</v>
      </c>
      <c r="E54" s="26">
        <v>27.853756462938367</v>
      </c>
      <c r="F54" s="25">
        <v>243.93236235237401</v>
      </c>
      <c r="G54" s="26">
        <v>32.945082525570712</v>
      </c>
    </row>
    <row r="55" spans="2:7" ht="15.75" x14ac:dyDescent="0.25">
      <c r="B55" s="23">
        <v>8</v>
      </c>
      <c r="C55" s="24">
        <v>52.641783553333298</v>
      </c>
      <c r="D55" s="25">
        <v>166.76778380330478</v>
      </c>
      <c r="E55" s="26">
        <v>24.97304603424152</v>
      </c>
      <c r="F55" s="25">
        <v>260.63534268841545</v>
      </c>
      <c r="G55" s="26">
        <v>32.219778332925465</v>
      </c>
    </row>
    <row r="56" spans="2:7" ht="15.75" x14ac:dyDescent="0.25">
      <c r="B56" s="23">
        <v>9</v>
      </c>
      <c r="C56" s="24">
        <v>60.233077016666698</v>
      </c>
      <c r="D56" s="25">
        <v>166.37070272127463</v>
      </c>
      <c r="E56" s="26">
        <v>24.229252215945898</v>
      </c>
      <c r="F56" s="25">
        <v>264.92148337294032</v>
      </c>
      <c r="G56" s="26">
        <v>30.823021152970238</v>
      </c>
    </row>
    <row r="57" spans="2:7" ht="15.75" x14ac:dyDescent="0.25">
      <c r="B57" s="23">
        <v>10</v>
      </c>
      <c r="C57" s="24">
        <v>67.923035963333305</v>
      </c>
      <c r="D57" s="25">
        <v>98.641228920205023</v>
      </c>
      <c r="E57" s="26">
        <v>14.923589217446571</v>
      </c>
      <c r="F57" s="25">
        <v>246.82702755580149</v>
      </c>
      <c r="G57" s="26">
        <v>32.049228066067208</v>
      </c>
    </row>
    <row r="58" spans="2:7" ht="15.75" x14ac:dyDescent="0.25">
      <c r="B58" s="23">
        <v>11</v>
      </c>
      <c r="C58" s="24">
        <v>75.517092728333296</v>
      </c>
      <c r="D58" s="25">
        <v>61.455308837983772</v>
      </c>
      <c r="E58" s="26">
        <v>9.7191421894226462</v>
      </c>
      <c r="F58" s="25">
        <v>235.90015530364221</v>
      </c>
      <c r="G58" s="26">
        <v>30.441718707323808</v>
      </c>
    </row>
    <row r="59" spans="2:7" ht="16.5" thickBot="1" x14ac:dyDescent="0.3">
      <c r="B59" s="27">
        <v>12</v>
      </c>
      <c r="C59" s="28">
        <v>83.127184033333293</v>
      </c>
      <c r="D59" s="29">
        <v>41.687569396322097</v>
      </c>
      <c r="E59" s="30">
        <v>8.5081011203999708</v>
      </c>
      <c r="F59" s="29">
        <v>225.42558183903012</v>
      </c>
      <c r="G59" s="30">
        <v>28.444103872544737</v>
      </c>
    </row>
    <row r="62" spans="2:7" ht="19.5" thickBot="1" x14ac:dyDescent="0.35">
      <c r="B62" s="37" t="s">
        <v>108</v>
      </c>
      <c r="C62" s="37"/>
      <c r="D62" s="37"/>
      <c r="E62" s="37"/>
      <c r="F62" s="37"/>
      <c r="G62" s="37"/>
    </row>
    <row r="63" spans="2:7" ht="48" thickBot="1" x14ac:dyDescent="0.3">
      <c r="B63" s="15" t="s">
        <v>75</v>
      </c>
      <c r="C63" s="15" t="s">
        <v>76</v>
      </c>
      <c r="D63" s="16" t="s">
        <v>77</v>
      </c>
      <c r="E63" s="17" t="s">
        <v>78</v>
      </c>
      <c r="F63" s="16" t="s">
        <v>79</v>
      </c>
      <c r="G63" s="18" t="s">
        <v>78</v>
      </c>
    </row>
    <row r="64" spans="2:7" ht="15.75" x14ac:dyDescent="0.25">
      <c r="B64" s="19">
        <v>1</v>
      </c>
      <c r="C64" s="20">
        <v>1.3270925716666699</v>
      </c>
      <c r="D64" s="21">
        <v>160.65890062795</v>
      </c>
      <c r="E64" s="22">
        <v>19.168352816687914</v>
      </c>
      <c r="F64" s="21">
        <v>224.26195151713634</v>
      </c>
      <c r="G64" s="22">
        <v>23.1756680126818</v>
      </c>
    </row>
    <row r="65" spans="2:7" ht="15.75" x14ac:dyDescent="0.25">
      <c r="B65" s="23">
        <v>2</v>
      </c>
      <c r="C65" s="24">
        <v>7.8595328733333298</v>
      </c>
      <c r="D65" s="25">
        <v>152.0484863203352</v>
      </c>
      <c r="E65" s="26">
        <v>18.25859483664626</v>
      </c>
      <c r="F65" s="25">
        <v>182.97736989019833</v>
      </c>
      <c r="G65" s="26">
        <v>27.373254590504924</v>
      </c>
    </row>
    <row r="66" spans="2:7" ht="15.75" x14ac:dyDescent="0.25">
      <c r="B66" s="23">
        <v>3</v>
      </c>
      <c r="C66" s="24">
        <v>14.4396984583333</v>
      </c>
      <c r="D66" s="25">
        <v>149.18348843003355</v>
      </c>
      <c r="E66" s="26">
        <v>18.360462799936471</v>
      </c>
      <c r="F66" s="25">
        <v>178.88292192360743</v>
      </c>
      <c r="G66" s="26">
        <v>28.406934579439167</v>
      </c>
    </row>
    <row r="67" spans="2:7" ht="15.75" x14ac:dyDescent="0.25">
      <c r="B67" s="23">
        <v>4</v>
      </c>
      <c r="C67" s="24">
        <v>22.162073486666699</v>
      </c>
      <c r="D67" s="25">
        <v>131.83214217148003</v>
      </c>
      <c r="E67" s="26">
        <v>17.380048220546026</v>
      </c>
      <c r="F67" s="25">
        <v>195.09480724524255</v>
      </c>
      <c r="G67" s="26">
        <v>31.437932844243804</v>
      </c>
    </row>
    <row r="68" spans="2:7" ht="15.75" x14ac:dyDescent="0.25">
      <c r="B68" s="23">
        <v>5</v>
      </c>
      <c r="C68" s="24">
        <v>29.753073613333299</v>
      </c>
      <c r="D68" s="25">
        <v>118.150773792476</v>
      </c>
      <c r="E68" s="26">
        <v>13.354717942678983</v>
      </c>
      <c r="F68" s="25">
        <v>218.29543989398792</v>
      </c>
      <c r="G68" s="26">
        <v>33.489427361887103</v>
      </c>
    </row>
    <row r="69" spans="2:7" ht="15.75" x14ac:dyDescent="0.25">
      <c r="B69" s="23">
        <v>6</v>
      </c>
      <c r="C69" s="24">
        <v>37.339076613333297</v>
      </c>
      <c r="D69" s="25">
        <v>103.05523310324011</v>
      </c>
      <c r="E69" s="26">
        <v>12.862747037408528</v>
      </c>
      <c r="F69" s="25">
        <v>231.58426003755767</v>
      </c>
      <c r="G69" s="26">
        <v>33.970640483125884</v>
      </c>
    </row>
    <row r="70" spans="2:7" ht="15.75" x14ac:dyDescent="0.25">
      <c r="B70" s="23">
        <v>7</v>
      </c>
      <c r="C70" s="24">
        <v>45.0472532683333</v>
      </c>
      <c r="D70" s="25">
        <v>196.38056713219177</v>
      </c>
      <c r="E70" s="26">
        <v>18.589663864323498</v>
      </c>
      <c r="F70" s="25">
        <v>248.48153472068029</v>
      </c>
      <c r="G70" s="26">
        <v>37.956497990375404</v>
      </c>
    </row>
    <row r="71" spans="2:7" ht="15.75" x14ac:dyDescent="0.25">
      <c r="B71" s="23">
        <v>8</v>
      </c>
      <c r="C71" s="24">
        <v>52.641783553333298</v>
      </c>
      <c r="D71" s="25">
        <v>202.76816310319467</v>
      </c>
      <c r="E71" s="26">
        <v>19.550107456589281</v>
      </c>
      <c r="F71" s="25">
        <v>281.40876675121888</v>
      </c>
      <c r="G71" s="26">
        <v>39.989725179587531</v>
      </c>
    </row>
    <row r="72" spans="2:7" ht="15.75" x14ac:dyDescent="0.25">
      <c r="B72" s="23">
        <v>9</v>
      </c>
      <c r="C72" s="24">
        <v>60.233077016666698</v>
      </c>
      <c r="D72" s="25">
        <v>200.37930042993787</v>
      </c>
      <c r="E72" s="26">
        <v>19.016365415478241</v>
      </c>
      <c r="F72" s="25">
        <v>289.86055866105522</v>
      </c>
      <c r="G72" s="26">
        <v>39.498269439129331</v>
      </c>
    </row>
    <row r="73" spans="2:7" ht="15.75" x14ac:dyDescent="0.25">
      <c r="B73" s="23">
        <v>10</v>
      </c>
      <c r="C73" s="24">
        <v>67.923035963333305</v>
      </c>
      <c r="D73" s="25">
        <v>121.62307556046954</v>
      </c>
      <c r="E73" s="26">
        <v>13.139043036507672</v>
      </c>
      <c r="F73" s="25">
        <v>264.00038343756722</v>
      </c>
      <c r="G73" s="26">
        <v>36.445259764463302</v>
      </c>
    </row>
    <row r="74" spans="2:7" ht="15.75" x14ac:dyDescent="0.25">
      <c r="B74" s="23">
        <v>11</v>
      </c>
      <c r="C74" s="24">
        <v>75.517092728333296</v>
      </c>
      <c r="D74" s="25">
        <v>80.950611785467686</v>
      </c>
      <c r="E74" s="26">
        <v>10.733052878105655</v>
      </c>
      <c r="F74" s="25">
        <v>254.06855689622358</v>
      </c>
      <c r="G74" s="26">
        <v>32.775920257938751</v>
      </c>
    </row>
    <row r="75" spans="2:7" ht="16.5" thickBot="1" x14ac:dyDescent="0.3">
      <c r="B75" s="27">
        <v>12</v>
      </c>
      <c r="C75" s="28">
        <v>83.127184033333293</v>
      </c>
      <c r="D75" s="29">
        <v>57.492004589413064</v>
      </c>
      <c r="E75" s="30">
        <v>12.741136470719598</v>
      </c>
      <c r="F75" s="29">
        <v>245.69562947751669</v>
      </c>
      <c r="G75" s="30">
        <v>29.700735019677172</v>
      </c>
    </row>
    <row r="78" spans="2:7" ht="19.5" thickBot="1" x14ac:dyDescent="0.35">
      <c r="B78" s="37" t="s">
        <v>109</v>
      </c>
      <c r="C78" s="37"/>
      <c r="D78" s="37"/>
      <c r="E78" s="37"/>
      <c r="F78" s="37"/>
      <c r="G78" s="37"/>
    </row>
    <row r="79" spans="2:7" ht="48" thickBot="1" x14ac:dyDescent="0.3">
      <c r="B79" s="15" t="s">
        <v>75</v>
      </c>
      <c r="C79" s="15" t="s">
        <v>76</v>
      </c>
      <c r="D79" s="16" t="s">
        <v>77</v>
      </c>
      <c r="E79" s="17" t="s">
        <v>78</v>
      </c>
      <c r="F79" s="16" t="s">
        <v>79</v>
      </c>
      <c r="G79" s="18" t="s">
        <v>78</v>
      </c>
    </row>
    <row r="80" spans="2:7" ht="15.75" x14ac:dyDescent="0.25">
      <c r="B80" s="19">
        <v>1</v>
      </c>
      <c r="C80" s="20">
        <v>1.3270925716666699</v>
      </c>
      <c r="D80" s="21">
        <v>155.93855091516002</v>
      </c>
      <c r="E80" s="22">
        <v>14.956650022866654</v>
      </c>
      <c r="F80" s="21">
        <v>214.45978528842184</v>
      </c>
      <c r="G80" s="22">
        <v>26.296388830813054</v>
      </c>
    </row>
    <row r="81" spans="2:7" ht="15.75" x14ac:dyDescent="0.25">
      <c r="B81" s="23">
        <v>2</v>
      </c>
      <c r="C81" s="24">
        <v>7.8595328733333298</v>
      </c>
      <c r="D81" s="25">
        <v>143.32580593732075</v>
      </c>
      <c r="E81" s="26">
        <v>13.298622027031893</v>
      </c>
      <c r="F81" s="25">
        <v>173.24761780878444</v>
      </c>
      <c r="G81" s="26">
        <v>27.988351305369129</v>
      </c>
    </row>
    <row r="82" spans="2:7" ht="15.75" x14ac:dyDescent="0.25">
      <c r="B82" s="23">
        <v>3</v>
      </c>
      <c r="C82" s="24">
        <v>14.4396984583333</v>
      </c>
      <c r="D82" s="25">
        <v>141.23432505136068</v>
      </c>
      <c r="E82" s="26">
        <v>13.413944393502783</v>
      </c>
      <c r="F82" s="25">
        <v>172.46804523797709</v>
      </c>
      <c r="G82" s="26">
        <v>18.681004949729456</v>
      </c>
    </row>
    <row r="83" spans="2:7" ht="15.75" x14ac:dyDescent="0.25">
      <c r="B83" s="23">
        <v>4</v>
      </c>
      <c r="C83" s="24">
        <v>22.162073486666699</v>
      </c>
      <c r="D83" s="25">
        <v>127.30748077962087</v>
      </c>
      <c r="E83" s="26">
        <v>10.755189394415218</v>
      </c>
      <c r="F83" s="25">
        <v>175.47679444135213</v>
      </c>
      <c r="G83" s="26">
        <v>21.409416218738539</v>
      </c>
    </row>
    <row r="84" spans="2:7" ht="15.75" x14ac:dyDescent="0.25">
      <c r="B84" s="23">
        <v>5</v>
      </c>
      <c r="C84" s="24">
        <v>29.753073613333299</v>
      </c>
      <c r="D84" s="25">
        <v>109.3212832906337</v>
      </c>
      <c r="E84" s="26">
        <v>9.0275252621247706</v>
      </c>
      <c r="F84" s="25">
        <v>200.1086399536029</v>
      </c>
      <c r="G84" s="26">
        <v>22.982549778799822</v>
      </c>
    </row>
    <row r="85" spans="2:7" ht="15.75" x14ac:dyDescent="0.25">
      <c r="B85" s="23">
        <v>6</v>
      </c>
      <c r="C85" s="24">
        <v>37.339076613333297</v>
      </c>
      <c r="D85" s="25">
        <v>90.825419896258055</v>
      </c>
      <c r="E85" s="26">
        <v>7.1190600526026033</v>
      </c>
      <c r="F85" s="25">
        <v>215.01973445808355</v>
      </c>
      <c r="G85" s="26">
        <v>21.442461940193148</v>
      </c>
    </row>
    <row r="86" spans="2:7" ht="15.75" x14ac:dyDescent="0.25">
      <c r="B86" s="23">
        <v>7</v>
      </c>
      <c r="C86" s="24">
        <v>45.0472532683333</v>
      </c>
      <c r="D86" s="25">
        <v>198.9239049425781</v>
      </c>
      <c r="E86" s="26">
        <v>22.424707292456635</v>
      </c>
      <c r="F86" s="25">
        <v>228.71856382274166</v>
      </c>
      <c r="G86" s="26">
        <v>23.495350358409745</v>
      </c>
    </row>
    <row r="87" spans="2:7" ht="15.75" x14ac:dyDescent="0.25">
      <c r="B87" s="23">
        <v>8</v>
      </c>
      <c r="C87" s="24">
        <v>52.641783553333298</v>
      </c>
      <c r="D87" s="25">
        <v>208.25076032757079</v>
      </c>
      <c r="E87" s="26">
        <v>21.2504337031401</v>
      </c>
      <c r="F87" s="25">
        <v>260.62407684341935</v>
      </c>
      <c r="G87" s="26">
        <v>27.15766502874736</v>
      </c>
    </row>
    <row r="88" spans="2:7" ht="15.75" x14ac:dyDescent="0.25">
      <c r="B88" s="23">
        <v>9</v>
      </c>
      <c r="C88" s="24">
        <v>60.233077016666698</v>
      </c>
      <c r="D88" s="25">
        <v>208.16225398997503</v>
      </c>
      <c r="E88" s="26">
        <v>21.013365941201695</v>
      </c>
      <c r="F88" s="25">
        <v>276.69547055681352</v>
      </c>
      <c r="G88" s="26">
        <v>29.809610321411188</v>
      </c>
    </row>
    <row r="89" spans="2:7" ht="15.75" x14ac:dyDescent="0.25">
      <c r="B89" s="23">
        <v>10</v>
      </c>
      <c r="C89" s="24">
        <v>67.923035963333305</v>
      </c>
      <c r="D89" s="25">
        <v>131.91622453682791</v>
      </c>
      <c r="E89" s="26">
        <v>9.558121389702956</v>
      </c>
      <c r="F89" s="25">
        <v>252.32200934117157</v>
      </c>
      <c r="G89" s="26">
        <v>27.977164441615262</v>
      </c>
    </row>
    <row r="90" spans="2:7" ht="15.75" x14ac:dyDescent="0.25">
      <c r="B90" s="23">
        <v>11</v>
      </c>
      <c r="C90" s="24">
        <v>75.517092728333296</v>
      </c>
      <c r="D90" s="25">
        <v>80.888038566196215</v>
      </c>
      <c r="E90" s="26">
        <v>3.9442845018817949</v>
      </c>
      <c r="F90" s="25">
        <v>246.13423597834111</v>
      </c>
      <c r="G90" s="26">
        <v>26.014109515064906</v>
      </c>
    </row>
    <row r="91" spans="2:7" ht="16.5" thickBot="1" x14ac:dyDescent="0.3">
      <c r="B91" s="27">
        <v>12</v>
      </c>
      <c r="C91" s="28">
        <v>83.127184033333293</v>
      </c>
      <c r="D91" s="29">
        <v>49.952825606918033</v>
      </c>
      <c r="E91" s="30">
        <v>2.8833874412334755</v>
      </c>
      <c r="F91" s="29">
        <v>232.66549740400666</v>
      </c>
      <c r="G91" s="30">
        <v>22.779115555516718</v>
      </c>
    </row>
    <row r="94" spans="2:7" ht="19.5" thickBot="1" x14ac:dyDescent="0.35">
      <c r="B94" s="37" t="s">
        <v>135</v>
      </c>
      <c r="C94" s="37"/>
      <c r="D94" s="37"/>
      <c r="E94" s="37"/>
      <c r="F94" s="37"/>
      <c r="G94" s="37"/>
    </row>
    <row r="95" spans="2:7" ht="48" thickBot="1" x14ac:dyDescent="0.3">
      <c r="B95" s="15" t="s">
        <v>75</v>
      </c>
      <c r="C95" s="15" t="s">
        <v>76</v>
      </c>
      <c r="D95" s="16" t="s">
        <v>77</v>
      </c>
      <c r="E95" s="17" t="s">
        <v>78</v>
      </c>
      <c r="F95" s="16" t="s">
        <v>79</v>
      </c>
      <c r="G95" s="18" t="s">
        <v>78</v>
      </c>
    </row>
    <row r="96" spans="2:7" ht="15.75" x14ac:dyDescent="0.25">
      <c r="B96" s="19">
        <v>1</v>
      </c>
      <c r="C96" s="20">
        <v>1.3270925716666699</v>
      </c>
      <c r="D96" s="21">
        <v>62.487974584382322</v>
      </c>
      <c r="E96" s="22">
        <v>33.853431862834526</v>
      </c>
      <c r="F96" s="21">
        <v>187.11404000114698</v>
      </c>
      <c r="G96" s="22">
        <v>44.559341965079781</v>
      </c>
    </row>
    <row r="97" spans="2:7" ht="15.75" x14ac:dyDescent="0.25">
      <c r="B97" s="23">
        <v>2</v>
      </c>
      <c r="C97" s="24">
        <v>7.8595328733333298</v>
      </c>
      <c r="D97" s="25">
        <v>60.924159988593786</v>
      </c>
      <c r="E97" s="26">
        <v>32.274032638370713</v>
      </c>
      <c r="F97" s="25">
        <v>138.88459431544578</v>
      </c>
      <c r="G97" s="26">
        <v>31.674796511417803</v>
      </c>
    </row>
    <row r="98" spans="2:7" ht="15.75" x14ac:dyDescent="0.25">
      <c r="B98" s="23">
        <v>3</v>
      </c>
      <c r="C98" s="24">
        <v>14.4396984583333</v>
      </c>
      <c r="D98" s="25">
        <v>61.53690149270453</v>
      </c>
      <c r="E98" s="26">
        <v>32.089084902779376</v>
      </c>
      <c r="F98" s="25">
        <v>132.04355255371877</v>
      </c>
      <c r="G98" s="26">
        <v>31.82395214787973</v>
      </c>
    </row>
    <row r="99" spans="2:7" ht="15.75" x14ac:dyDescent="0.25">
      <c r="B99" s="23">
        <v>4</v>
      </c>
      <c r="C99" s="24">
        <v>22.162073486666699</v>
      </c>
      <c r="D99" s="25">
        <v>58.682097087191245</v>
      </c>
      <c r="E99" s="26">
        <v>31.664646140093058</v>
      </c>
      <c r="F99" s="25">
        <v>136.23523996056016</v>
      </c>
      <c r="G99" s="26">
        <v>46.296179621958821</v>
      </c>
    </row>
    <row r="100" spans="2:7" ht="15.75" x14ac:dyDescent="0.25">
      <c r="B100" s="23">
        <v>5</v>
      </c>
      <c r="C100" s="24">
        <v>29.753073613333299</v>
      </c>
      <c r="D100" s="25">
        <v>54.589349334686702</v>
      </c>
      <c r="E100" s="26">
        <v>29.885473914211723</v>
      </c>
      <c r="F100" s="25">
        <v>151.0716085924094</v>
      </c>
      <c r="G100" s="26">
        <v>40.30785308626777</v>
      </c>
    </row>
    <row r="101" spans="2:7" ht="15.75" x14ac:dyDescent="0.25">
      <c r="B101" s="23">
        <v>6</v>
      </c>
      <c r="C101" s="24">
        <v>37.339076613333297</v>
      </c>
      <c r="D101" s="25">
        <v>49.374863601235177</v>
      </c>
      <c r="E101" s="26">
        <v>28.728836654738604</v>
      </c>
      <c r="F101" s="25">
        <v>163.83527334565383</v>
      </c>
      <c r="G101" s="26">
        <v>33.605309138657539</v>
      </c>
    </row>
    <row r="102" spans="2:7" ht="15.75" x14ac:dyDescent="0.25">
      <c r="B102" s="23">
        <v>7</v>
      </c>
      <c r="C102" s="24">
        <v>45.0472532683333</v>
      </c>
      <c r="D102" s="25">
        <v>85.898352419882372</v>
      </c>
      <c r="E102" s="26">
        <v>39.756541089646824</v>
      </c>
      <c r="F102" s="25">
        <v>153.43272642762241</v>
      </c>
      <c r="G102" s="26">
        <v>33.98420526214921</v>
      </c>
    </row>
    <row r="103" spans="2:7" ht="15.75" x14ac:dyDescent="0.25">
      <c r="B103" s="23">
        <v>8</v>
      </c>
      <c r="C103" s="24">
        <v>52.641783553333298</v>
      </c>
      <c r="D103" s="25">
        <v>99.111159928013393</v>
      </c>
      <c r="E103" s="26">
        <v>45.151479078809878</v>
      </c>
      <c r="F103" s="25">
        <v>173.4172009095326</v>
      </c>
      <c r="G103" s="26">
        <v>39.348914642464095</v>
      </c>
    </row>
    <row r="104" spans="2:7" ht="15.75" x14ac:dyDescent="0.25">
      <c r="B104" s="23">
        <v>9</v>
      </c>
      <c r="C104" s="24">
        <v>60.233077016666698</v>
      </c>
      <c r="D104" s="25">
        <v>100.25909164043226</v>
      </c>
      <c r="E104" s="26">
        <v>48.224931067342268</v>
      </c>
      <c r="F104" s="25">
        <v>178.44429251844221</v>
      </c>
      <c r="G104" s="26">
        <v>38.643183082451074</v>
      </c>
    </row>
    <row r="105" spans="2:7" ht="15.75" x14ac:dyDescent="0.25">
      <c r="B105" s="23">
        <v>10</v>
      </c>
      <c r="C105" s="24">
        <v>67.923035963333305</v>
      </c>
      <c r="D105" s="25">
        <v>66.920970301396196</v>
      </c>
      <c r="E105" s="26">
        <v>35.73448008622848</v>
      </c>
      <c r="F105" s="25">
        <v>159.03603051464501</v>
      </c>
      <c r="G105" s="26">
        <v>37.568607919731875</v>
      </c>
    </row>
    <row r="106" spans="2:7" ht="15.75" x14ac:dyDescent="0.25">
      <c r="B106" s="23">
        <v>11</v>
      </c>
      <c r="C106" s="24">
        <v>75.517092728333296</v>
      </c>
      <c r="D106" s="25">
        <v>49.617447739626982</v>
      </c>
      <c r="E106" s="26">
        <v>27.934957044614958</v>
      </c>
      <c r="F106" s="25">
        <v>156.6931658044486</v>
      </c>
      <c r="G106" s="26">
        <v>33.08858864811252</v>
      </c>
    </row>
    <row r="107" spans="2:7" ht="16.5" thickBot="1" x14ac:dyDescent="0.3">
      <c r="B107" s="27">
        <v>12</v>
      </c>
      <c r="C107" s="28">
        <v>83.127184033333293</v>
      </c>
      <c r="D107" s="29">
        <v>40.340235129469519</v>
      </c>
      <c r="E107" s="30">
        <v>25.128985259007958</v>
      </c>
      <c r="F107" s="29">
        <v>149.09337523955961</v>
      </c>
      <c r="G107" s="30">
        <v>28.188207185388539</v>
      </c>
    </row>
  </sheetData>
  <mergeCells count="8">
    <mergeCell ref="B78:G78"/>
    <mergeCell ref="B94:G94"/>
    <mergeCell ref="B3:B12"/>
    <mergeCell ref="B16:B24"/>
    <mergeCell ref="B28:B36"/>
    <mergeCell ref="B40:B44"/>
    <mergeCell ref="B46:G46"/>
    <mergeCell ref="B62:G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70BE-2036-4775-A502-9CB10E8B40E4}">
  <dimension ref="B1:AN119"/>
  <sheetViews>
    <sheetView topLeftCell="L22" workbookViewId="0">
      <selection activeCell="AC35" sqref="AC35:AC39"/>
    </sheetView>
  </sheetViews>
  <sheetFormatPr defaultRowHeight="15" x14ac:dyDescent="0.25"/>
  <cols>
    <col min="15" max="16" width="9.5703125" bestFit="1" customWidth="1"/>
  </cols>
  <sheetData>
    <row r="1" spans="2:40" ht="15.75" thickBot="1" x14ac:dyDescent="0.3"/>
    <row r="2" spans="2:40" ht="95.25" thickBot="1" x14ac:dyDescent="0.3"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N2" s="3" t="s">
        <v>3</v>
      </c>
      <c r="O2" s="5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5" t="s">
        <v>9</v>
      </c>
      <c r="U2" s="5" t="s">
        <v>10</v>
      </c>
      <c r="X2" s="3" t="s">
        <v>3</v>
      </c>
      <c r="Y2" s="5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 t="s">
        <v>10</v>
      </c>
      <c r="AG2" s="3" t="s">
        <v>3</v>
      </c>
      <c r="AH2" s="5" t="s">
        <v>4</v>
      </c>
      <c r="AI2" s="5" t="s">
        <v>5</v>
      </c>
      <c r="AJ2" s="5" t="s">
        <v>6</v>
      </c>
      <c r="AK2" s="5" t="s">
        <v>7</v>
      </c>
      <c r="AL2" s="5" t="s">
        <v>8</v>
      </c>
      <c r="AM2" s="5" t="s">
        <v>9</v>
      </c>
      <c r="AN2" s="5" t="s">
        <v>10</v>
      </c>
    </row>
    <row r="3" spans="2:40" ht="18.75" customHeight="1" x14ac:dyDescent="0.25">
      <c r="B3" s="40" t="s">
        <v>138</v>
      </c>
      <c r="C3" s="41" t="s">
        <v>13</v>
      </c>
      <c r="D3" s="42">
        <v>41.974277496337891</v>
      </c>
      <c r="E3" s="43">
        <v>78.988212585449219</v>
      </c>
      <c r="F3" s="43">
        <v>123.63887023925781</v>
      </c>
      <c r="G3" s="43">
        <v>38.325286865234375</v>
      </c>
      <c r="H3" s="43">
        <v>40.662925720214844</v>
      </c>
      <c r="I3" s="43">
        <v>44.650657653808594</v>
      </c>
      <c r="J3" s="51">
        <v>1.5652825832366943</v>
      </c>
      <c r="K3" s="51">
        <v>0.5147973895072937</v>
      </c>
      <c r="L3" s="44"/>
      <c r="N3" s="32">
        <f>AVERAGE(D3:D10)</f>
        <v>38.750779151916504</v>
      </c>
      <c r="O3" s="33">
        <f>AVERAGE(E3:E10)</f>
        <v>77.934556007385254</v>
      </c>
      <c r="P3" s="32">
        <f>AVERAGE(F3:F10)</f>
        <v>121.4998779296875</v>
      </c>
      <c r="Q3" s="32">
        <f>AVERAGE(G3:G10)</f>
        <v>35.861929416656494</v>
      </c>
      <c r="R3" s="31">
        <f>AVERAGE(H3:H10)</f>
        <v>42.07262659072876</v>
      </c>
      <c r="S3" s="31">
        <f>AVERAGE(I3:I10)</f>
        <v>43.565321922302246</v>
      </c>
      <c r="T3" s="32">
        <f>AVERAGE(J3:J10)</f>
        <v>1.5623777657747269</v>
      </c>
      <c r="U3" s="32">
        <f>AVERAGE(K3:K10)</f>
        <v>0.53911616653203964</v>
      </c>
      <c r="X3">
        <f>D3*100/$N$3</f>
        <v>108.31853814289553</v>
      </c>
      <c r="Y3">
        <f>E3*100/$O$3</f>
        <v>101.35197610924237</v>
      </c>
      <c r="Z3">
        <f>F3*100/$P$3</f>
        <v>101.76048926634161</v>
      </c>
      <c r="AA3">
        <f>G3*100/$Q$3</f>
        <v>106.8690042299669</v>
      </c>
      <c r="AB3">
        <f>H3*100/$R$3</f>
        <v>96.649363292130275</v>
      </c>
      <c r="AC3">
        <f>I3*100/$S$3</f>
        <v>102.49128362563697</v>
      </c>
      <c r="AD3">
        <f>J3*100/$T$3</f>
        <v>100.18592286229362</v>
      </c>
      <c r="AE3">
        <f>K3*100/$U$3</f>
        <v>95.489139718962463</v>
      </c>
      <c r="AG3">
        <f>AVERAGE(X3:X10)</f>
        <v>100</v>
      </c>
      <c r="AH3">
        <f>AVERAGE(Y3:Y10)</f>
        <v>99.999999999999986</v>
      </c>
      <c r="AI3">
        <f>AVERAGE(Z3:Z10)</f>
        <v>100</v>
      </c>
      <c r="AJ3">
        <f>AVERAGE(AA3:AA10)</f>
        <v>100</v>
      </c>
      <c r="AK3">
        <f>AVERAGE(AB3:AB10)</f>
        <v>100</v>
      </c>
      <c r="AL3">
        <f>AVERAGE(AC3:AC10)</f>
        <v>100.00000000000001</v>
      </c>
      <c r="AM3">
        <f>AVERAGE(AD3:AD10)</f>
        <v>100</v>
      </c>
      <c r="AN3">
        <f>AVERAGE(AE3:AE10)</f>
        <v>100</v>
      </c>
    </row>
    <row r="4" spans="2:40" ht="18.75" x14ac:dyDescent="0.25">
      <c r="B4" s="45"/>
      <c r="C4" s="41" t="s">
        <v>96</v>
      </c>
      <c r="D4" s="42">
        <v>57.716663360595703</v>
      </c>
      <c r="E4" s="43">
        <v>96.202438354492188</v>
      </c>
      <c r="F4" s="43">
        <v>138.56947326660156</v>
      </c>
      <c r="G4" s="43">
        <v>42.015586853027344</v>
      </c>
      <c r="H4" s="43">
        <v>54.186851501464844</v>
      </c>
      <c r="I4" s="43">
        <v>42.367034912109375</v>
      </c>
      <c r="J4" s="51">
        <v>1.4403946399688721</v>
      </c>
      <c r="K4" s="51">
        <v>0.5632585883140564</v>
      </c>
      <c r="L4" s="44"/>
      <c r="X4">
        <f t="shared" ref="X4:X9" si="0">D4*100/$N$3</f>
        <v>148.94323320397339</v>
      </c>
      <c r="Y4">
        <f t="shared" ref="Y4:Y10" si="1">E4*100/$O$3</f>
        <v>123.44002876641245</v>
      </c>
      <c r="Z4">
        <f t="shared" ref="Z4:Z10" si="2">F4*100/$P$3</f>
        <v>114.04906377502067</v>
      </c>
      <c r="AA4">
        <f t="shared" ref="AA4:AA10" si="3">G4*100/$Q$3</f>
        <v>117.15930385360892</v>
      </c>
      <c r="AB4">
        <f t="shared" ref="AB4:AB10" si="4">H4*100/$R$3</f>
        <v>128.7936026162094</v>
      </c>
      <c r="AC4">
        <f t="shared" ref="AC4:AC10" si="5">I4*100/$S$3</f>
        <v>97.249447594281548</v>
      </c>
      <c r="AD4">
        <f t="shared" ref="AD4:AD10" si="6">J4*100/$T$3</f>
        <v>92.192469166036304</v>
      </c>
      <c r="AE4">
        <f t="shared" ref="AE4:AE10" si="7">K4*100/$U$3</f>
        <v>104.47814836221981</v>
      </c>
    </row>
    <row r="5" spans="2:40" ht="18.75" x14ac:dyDescent="0.25">
      <c r="B5" s="45"/>
      <c r="C5" s="41" t="s">
        <v>15</v>
      </c>
      <c r="D5" s="42">
        <v>33.600486755371094</v>
      </c>
      <c r="E5" s="43">
        <v>78.672477722167969</v>
      </c>
      <c r="F5" s="43">
        <v>126.20999908447266</v>
      </c>
      <c r="G5" s="43">
        <v>34.291271209716797</v>
      </c>
      <c r="H5" s="43">
        <v>44.381206512451172</v>
      </c>
      <c r="I5" s="43">
        <v>47.537521362304688</v>
      </c>
      <c r="J5" s="51">
        <v>1.6042459011077881</v>
      </c>
      <c r="K5" s="51">
        <v>0.56412619352340698</v>
      </c>
      <c r="L5" s="44"/>
      <c r="X5">
        <f t="shared" si="0"/>
        <v>86.709190087883201</v>
      </c>
      <c r="Y5">
        <f t="shared" si="1"/>
        <v>100.94684791007572</v>
      </c>
      <c r="Z5">
        <f t="shared" si="2"/>
        <v>103.87664682059263</v>
      </c>
      <c r="AA5">
        <f t="shared" si="3"/>
        <v>95.620262957156498</v>
      </c>
      <c r="AB5">
        <f t="shared" si="4"/>
        <v>105.4871304902821</v>
      </c>
      <c r="AC5">
        <f t="shared" si="5"/>
        <v>109.11780118849292</v>
      </c>
      <c r="AD5">
        <f t="shared" si="6"/>
        <v>102.67977029948966</v>
      </c>
      <c r="AE5">
        <f t="shared" si="7"/>
        <v>104.63907939401052</v>
      </c>
      <c r="AG5" t="s">
        <v>137</v>
      </c>
    </row>
    <row r="6" spans="2:40" ht="18.75" x14ac:dyDescent="0.25">
      <c r="B6" s="45"/>
      <c r="C6" s="41" t="s">
        <v>17</v>
      </c>
      <c r="D6" s="42">
        <v>32.926250457763672</v>
      </c>
      <c r="E6" s="43">
        <v>74.621673583984375</v>
      </c>
      <c r="F6" s="43">
        <v>115.09020233154297</v>
      </c>
      <c r="G6" s="43">
        <v>32.936172485351563</v>
      </c>
      <c r="H6" s="43">
        <v>41.685501098632813</v>
      </c>
      <c r="I6" s="43">
        <v>40.468528747558594</v>
      </c>
      <c r="J6" s="51">
        <v>1.5423159599304199</v>
      </c>
      <c r="K6" s="51">
        <v>0.55862456560134888</v>
      </c>
      <c r="L6" s="44"/>
      <c r="X6">
        <f t="shared" si="0"/>
        <v>84.96926043391629</v>
      </c>
      <c r="Y6">
        <f t="shared" si="1"/>
        <v>95.749148268597381</v>
      </c>
      <c r="Z6">
        <f t="shared" si="2"/>
        <v>94.724541532581753</v>
      </c>
      <c r="AA6">
        <f t="shared" si="3"/>
        <v>91.841607579691384</v>
      </c>
      <c r="AB6">
        <f t="shared" si="4"/>
        <v>99.079863741663189</v>
      </c>
      <c r="AC6">
        <f t="shared" si="5"/>
        <v>92.891609569035865</v>
      </c>
      <c r="AD6">
        <f t="shared" si="6"/>
        <v>98.715943974384516</v>
      </c>
      <c r="AE6">
        <f t="shared" si="7"/>
        <v>103.61858914281879</v>
      </c>
    </row>
    <row r="7" spans="2:40" ht="18.75" x14ac:dyDescent="0.25">
      <c r="B7" s="45"/>
      <c r="C7" s="41" t="s">
        <v>19</v>
      </c>
      <c r="D7" s="42">
        <v>36.44757080078125</v>
      </c>
      <c r="E7" s="43">
        <v>77.503532409667969</v>
      </c>
      <c r="F7" s="43">
        <v>125.29708862304688</v>
      </c>
      <c r="G7" s="43">
        <v>37.055427551269531</v>
      </c>
      <c r="H7" s="43">
        <v>40.448104858398438</v>
      </c>
      <c r="I7" s="43">
        <v>47.793556213378906</v>
      </c>
      <c r="J7" s="51">
        <v>1.6166629791259766</v>
      </c>
      <c r="K7" s="51">
        <v>0.52188724279403687</v>
      </c>
      <c r="L7" s="44"/>
      <c r="X7">
        <f t="shared" si="0"/>
        <v>94.056356022917939</v>
      </c>
      <c r="Y7">
        <f t="shared" si="1"/>
        <v>99.446941613837595</v>
      </c>
      <c r="Z7">
        <f t="shared" si="2"/>
        <v>103.12527943078004</v>
      </c>
      <c r="AA7">
        <f t="shared" si="3"/>
        <v>103.32803659487072</v>
      </c>
      <c r="AB7">
        <f t="shared" si="4"/>
        <v>96.138767973454009</v>
      </c>
      <c r="AC7">
        <f t="shared" si="5"/>
        <v>109.70550452632399</v>
      </c>
      <c r="AD7">
        <f t="shared" si="6"/>
        <v>103.47452546627426</v>
      </c>
      <c r="AE7">
        <f t="shared" si="7"/>
        <v>96.804227955390232</v>
      </c>
    </row>
    <row r="8" spans="2:40" ht="18.75" x14ac:dyDescent="0.25">
      <c r="B8" s="45"/>
      <c r="C8" s="41" t="s">
        <v>20</v>
      </c>
      <c r="D8" s="42">
        <v>33.407707214355469</v>
      </c>
      <c r="E8" s="43">
        <v>71.577659606933594</v>
      </c>
      <c r="F8" s="43">
        <v>118.69888305664063</v>
      </c>
      <c r="G8" s="43">
        <v>32.662433624267578</v>
      </c>
      <c r="H8" s="43">
        <v>38.915225982666016</v>
      </c>
      <c r="I8" s="43">
        <v>47.121223449707031</v>
      </c>
      <c r="J8" s="51">
        <v>1.6583230495452881</v>
      </c>
      <c r="K8" s="51">
        <v>0.5436784029006958</v>
      </c>
      <c r="L8" s="44"/>
      <c r="X8">
        <f t="shared" si="0"/>
        <v>86.21170450118089</v>
      </c>
      <c r="Y8">
        <f t="shared" si="1"/>
        <v>91.843289131140665</v>
      </c>
      <c r="Z8">
        <f t="shared" si="2"/>
        <v>97.694652109306787</v>
      </c>
      <c r="AA8">
        <f t="shared" si="3"/>
        <v>91.078294323721266</v>
      </c>
      <c r="AB8">
        <f t="shared" si="4"/>
        <v>92.49535656811473</v>
      </c>
      <c r="AC8">
        <f t="shared" si="5"/>
        <v>108.16222943043243</v>
      </c>
      <c r="AD8">
        <f t="shared" si="6"/>
        <v>106.14097856948095</v>
      </c>
      <c r="AE8">
        <f t="shared" si="7"/>
        <v>100.84624365802338</v>
      </c>
    </row>
    <row r="9" spans="2:40" ht="18.75" x14ac:dyDescent="0.25">
      <c r="B9" s="45"/>
      <c r="C9" s="41" t="s">
        <v>21</v>
      </c>
      <c r="D9" s="42">
        <v>39.051185607910156</v>
      </c>
      <c r="E9" s="43">
        <v>77.898094177246094</v>
      </c>
      <c r="F9" s="43">
        <v>122.72348022460938</v>
      </c>
      <c r="G9" s="43">
        <v>37.534420013427734</v>
      </c>
      <c r="H9" s="43">
        <v>40.363674163818359</v>
      </c>
      <c r="I9" s="43">
        <v>44.825386047363281</v>
      </c>
      <c r="J9" s="51">
        <v>1.5754362344741821</v>
      </c>
      <c r="K9" s="51">
        <v>0.51815998554229736</v>
      </c>
      <c r="L9" s="44"/>
      <c r="X9">
        <f t="shared" si="0"/>
        <v>100.77522687948016</v>
      </c>
      <c r="Y9">
        <f t="shared" si="1"/>
        <v>99.953214809954517</v>
      </c>
      <c r="Z9">
        <f t="shared" si="2"/>
        <v>101.00708108993325</v>
      </c>
      <c r="AA9">
        <f t="shared" si="3"/>
        <v>104.66369385020994</v>
      </c>
      <c r="AB9">
        <f t="shared" si="4"/>
        <v>95.938089524253783</v>
      </c>
      <c r="AC9">
        <f t="shared" si="5"/>
        <v>102.89235582215674</v>
      </c>
      <c r="AD9">
        <f t="shared" si="6"/>
        <v>100.83580738189653</v>
      </c>
      <c r="AE9">
        <f t="shared" si="7"/>
        <v>96.112863555076331</v>
      </c>
    </row>
    <row r="10" spans="2:40" ht="19.5" thickBot="1" x14ac:dyDescent="0.3">
      <c r="B10" s="46"/>
      <c r="C10" s="47" t="s">
        <v>22</v>
      </c>
      <c r="D10" s="48">
        <v>34.882091522216797</v>
      </c>
      <c r="E10" s="49">
        <v>68.012359619140625</v>
      </c>
      <c r="F10" s="49">
        <v>101.77102661132813</v>
      </c>
      <c r="G10" s="49">
        <v>32.074836730957031</v>
      </c>
      <c r="H10" s="49">
        <v>35.937522888183594</v>
      </c>
      <c r="I10" s="49">
        <v>33.7586669921875</v>
      </c>
      <c r="J10" s="52">
        <v>1.4963607788085938</v>
      </c>
      <c r="K10" s="52">
        <v>0.52839696407318115</v>
      </c>
      <c r="L10" s="50"/>
      <c r="X10">
        <f>D10*100/$N$3</f>
        <v>90.016490727752569</v>
      </c>
      <c r="Y10">
        <f t="shared" si="1"/>
        <v>87.268553390739299</v>
      </c>
      <c r="Z10">
        <f t="shared" si="2"/>
        <v>83.76224597544325</v>
      </c>
      <c r="AA10">
        <f t="shared" si="3"/>
        <v>89.439796610774366</v>
      </c>
      <c r="AB10">
        <f t="shared" si="4"/>
        <v>85.417825793892519</v>
      </c>
      <c r="AC10">
        <f t="shared" si="5"/>
        <v>77.489768243639531</v>
      </c>
      <c r="AD10">
        <f t="shared" si="6"/>
        <v>95.774582280144159</v>
      </c>
      <c r="AE10">
        <f t="shared" si="7"/>
        <v>98.011708213498466</v>
      </c>
    </row>
    <row r="11" spans="2:40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40" ht="15.75" thickBot="1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40" ht="95.25" thickBot="1" x14ac:dyDescent="0.3">
      <c r="B13" s="3" t="s">
        <v>1</v>
      </c>
      <c r="C13" s="4" t="s">
        <v>2</v>
      </c>
      <c r="D13" s="3" t="s">
        <v>3</v>
      </c>
      <c r="E13" s="5" t="s">
        <v>4</v>
      </c>
      <c r="F13" s="5" t="s">
        <v>5</v>
      </c>
      <c r="G13" s="5" t="s">
        <v>6</v>
      </c>
      <c r="H13" s="5" t="s">
        <v>7</v>
      </c>
      <c r="I13" s="5" t="s">
        <v>8</v>
      </c>
      <c r="J13" s="5" t="s">
        <v>9</v>
      </c>
      <c r="K13" s="5" t="s">
        <v>10</v>
      </c>
      <c r="L13" s="6" t="s">
        <v>11</v>
      </c>
      <c r="N13" s="3" t="s">
        <v>3</v>
      </c>
      <c r="O13" s="5" t="s">
        <v>4</v>
      </c>
      <c r="P13" s="5" t="s">
        <v>5</v>
      </c>
      <c r="Q13" s="5" t="s">
        <v>6</v>
      </c>
      <c r="R13" s="5" t="s">
        <v>7</v>
      </c>
      <c r="S13" s="5" t="s">
        <v>8</v>
      </c>
      <c r="T13" s="5" t="s">
        <v>9</v>
      </c>
      <c r="U13" s="5" t="s">
        <v>10</v>
      </c>
      <c r="X13" s="3" t="s">
        <v>3</v>
      </c>
      <c r="Y13" s="5" t="s">
        <v>4</v>
      </c>
      <c r="Z13" s="5" t="s">
        <v>5</v>
      </c>
      <c r="AA13" s="5" t="s">
        <v>6</v>
      </c>
      <c r="AB13" s="5" t="s">
        <v>7</v>
      </c>
      <c r="AC13" s="5" t="s">
        <v>8</v>
      </c>
      <c r="AD13" s="5" t="s">
        <v>9</v>
      </c>
      <c r="AE13" s="5" t="s">
        <v>10</v>
      </c>
      <c r="AG13" s="3" t="s">
        <v>3</v>
      </c>
      <c r="AH13" s="5" t="s">
        <v>4</v>
      </c>
      <c r="AI13" s="5" t="s">
        <v>5</v>
      </c>
      <c r="AJ13" s="5" t="s">
        <v>6</v>
      </c>
      <c r="AK13" s="5" t="s">
        <v>7</v>
      </c>
      <c r="AL13" s="5" t="s">
        <v>8</v>
      </c>
      <c r="AM13" s="5" t="s">
        <v>9</v>
      </c>
      <c r="AN13" s="5" t="s">
        <v>10</v>
      </c>
    </row>
    <row r="14" spans="2:40" ht="18.75" customHeight="1" x14ac:dyDescent="0.25">
      <c r="B14" s="40" t="s">
        <v>139</v>
      </c>
      <c r="C14" s="41" t="s">
        <v>88</v>
      </c>
      <c r="D14" s="42">
        <v>46.544158935546875</v>
      </c>
      <c r="E14" s="43">
        <v>77.99267578125</v>
      </c>
      <c r="F14" s="43">
        <v>119.92992401123047</v>
      </c>
      <c r="G14" s="43">
        <v>35.475273132324219</v>
      </c>
      <c r="H14" s="43">
        <v>42.517402648925781</v>
      </c>
      <c r="I14" s="43">
        <v>41.937248229980469</v>
      </c>
      <c r="J14" s="51">
        <v>1.5377075672149658</v>
      </c>
      <c r="K14" s="51">
        <v>0.54514610767364502</v>
      </c>
      <c r="L14" s="44"/>
      <c r="N14" s="2"/>
      <c r="O14" s="2"/>
      <c r="P14" s="2"/>
      <c r="Q14" s="2"/>
      <c r="R14" s="2"/>
      <c r="S14" s="2"/>
      <c r="T14" s="2"/>
      <c r="U14" s="2"/>
      <c r="X14">
        <f>D14*100/$N$3</f>
        <v>120.11154344297857</v>
      </c>
      <c r="Y14">
        <f>E14*100/$O$3</f>
        <v>100.07457510101069</v>
      </c>
      <c r="Z14">
        <f>F14*100/$P$3</f>
        <v>98.707855559027337</v>
      </c>
      <c r="AA14">
        <f>G14*100/$Q$3</f>
        <v>98.921819627048038</v>
      </c>
      <c r="AB14">
        <f>H14*100/$R$3</f>
        <v>101.05716256444762</v>
      </c>
      <c r="AC14">
        <f>I14*100/$S$3</f>
        <v>96.262913665081115</v>
      </c>
      <c r="AD14">
        <f>J14*100/$T$3</f>
        <v>98.420983765886604</v>
      </c>
      <c r="AE14">
        <f>K14*100/$U$3</f>
        <v>101.1184864257353</v>
      </c>
      <c r="AG14">
        <f>M14*100/$N$3</f>
        <v>0</v>
      </c>
      <c r="AH14">
        <f>N14*100/$O$3</f>
        <v>0</v>
      </c>
      <c r="AI14">
        <f>O14*100/$P$3</f>
        <v>0</v>
      </c>
      <c r="AJ14">
        <f>P14*100/$Q$3</f>
        <v>0</v>
      </c>
      <c r="AK14">
        <f>Q14*100/$R$3</f>
        <v>0</v>
      </c>
      <c r="AL14">
        <f>R14*100/$S$3</f>
        <v>0</v>
      </c>
      <c r="AM14">
        <f>S14*100/$T$3</f>
        <v>0</v>
      </c>
      <c r="AN14">
        <f>T14*100/$U$3</f>
        <v>0</v>
      </c>
    </row>
    <row r="15" spans="2:40" ht="18.75" x14ac:dyDescent="0.25">
      <c r="B15" s="45"/>
      <c r="C15" s="41" t="s">
        <v>134</v>
      </c>
      <c r="D15" s="42">
        <v>18.962177276611328</v>
      </c>
      <c r="E15" s="43">
        <v>94.378334045410156</v>
      </c>
      <c r="F15" s="43">
        <v>151.21261596679688</v>
      </c>
      <c r="G15" s="43">
        <v>40.852748870849609</v>
      </c>
      <c r="H15" s="43">
        <v>53.525585174560547</v>
      </c>
      <c r="I15" s="43">
        <v>56.834281921386719</v>
      </c>
      <c r="J15" s="51">
        <v>1.6021963357925415</v>
      </c>
      <c r="K15" s="51">
        <v>0.56713849306106567</v>
      </c>
      <c r="L15" s="44"/>
      <c r="X15">
        <f t="shared" ref="X15:X17" si="8">D15*100/$N$3</f>
        <v>48.933667120015862</v>
      </c>
      <c r="Y15">
        <f t="shared" ref="Y15:Y17" si="9">E15*100/$O$3</f>
        <v>121.09946970951711</v>
      </c>
      <c r="Z15">
        <f t="shared" ref="Z15:Z17" si="10">F15*100/$P$3</f>
        <v>124.45495299534726</v>
      </c>
      <c r="AA15">
        <f t="shared" ref="AA15:AA17" si="11">G15*100/$Q$3</f>
        <v>113.91676224725117</v>
      </c>
      <c r="AB15">
        <f t="shared" ref="AB15:AB17" si="12">H15*100/$R$3</f>
        <v>127.22187681611395</v>
      </c>
      <c r="AC15">
        <f t="shared" ref="AC15:AC17" si="13">I15*100/$S$3</f>
        <v>130.45761953222649</v>
      </c>
      <c r="AD15">
        <f t="shared" ref="AD15:AD17" si="14">J15*100/$T$3</f>
        <v>102.54858785692396</v>
      </c>
      <c r="AE15">
        <f t="shared" ref="AE15:AE17" si="15">K15*100/$U$3</f>
        <v>105.197827160199</v>
      </c>
      <c r="AG15">
        <f t="shared" ref="AG15:AG17" si="16">M15*100/$N$3</f>
        <v>0</v>
      </c>
      <c r="AH15">
        <f t="shared" ref="AH15:AH17" si="17">N15*100/$O$3</f>
        <v>0</v>
      </c>
      <c r="AI15">
        <f t="shared" ref="AI15:AI17" si="18">O15*100/$P$3</f>
        <v>0</v>
      </c>
      <c r="AJ15">
        <f t="shared" ref="AJ15:AJ17" si="19">P15*100/$Q$3</f>
        <v>0</v>
      </c>
      <c r="AK15">
        <f t="shared" ref="AK15:AK17" si="20">Q15*100/$R$3</f>
        <v>0</v>
      </c>
      <c r="AL15">
        <f t="shared" ref="AL15:AL17" si="21">R15*100/$S$3</f>
        <v>0</v>
      </c>
      <c r="AM15">
        <f t="shared" ref="AM15:AM17" si="22">S15*100/$T$3</f>
        <v>0</v>
      </c>
      <c r="AN15">
        <f t="shared" ref="AN15:AN17" si="23">T15*100/$U$3</f>
        <v>0</v>
      </c>
    </row>
    <row r="16" spans="2:40" ht="18.75" x14ac:dyDescent="0.25">
      <c r="B16" s="45"/>
      <c r="C16" s="41" t="s">
        <v>42</v>
      </c>
      <c r="D16" s="42">
        <v>29.674278259277344</v>
      </c>
      <c r="E16" s="43">
        <v>87.499984741210938</v>
      </c>
      <c r="F16" s="43">
        <v>141.62284851074219</v>
      </c>
      <c r="G16" s="43">
        <v>38.677734375</v>
      </c>
      <c r="H16" s="43">
        <v>48.822250366210938</v>
      </c>
      <c r="I16" s="43">
        <v>54.12286376953125</v>
      </c>
      <c r="J16" s="51">
        <v>1.6185470819473267</v>
      </c>
      <c r="K16" s="51">
        <v>0.55796867609024048</v>
      </c>
      <c r="L16" s="44"/>
      <c r="X16">
        <f t="shared" si="8"/>
        <v>76.577242854766538</v>
      </c>
      <c r="Y16">
        <f t="shared" si="9"/>
        <v>112.27366809264845</v>
      </c>
      <c r="Z16">
        <f t="shared" si="10"/>
        <v>116.5621323444456</v>
      </c>
      <c r="AA16">
        <f t="shared" si="11"/>
        <v>107.85179437957309</v>
      </c>
      <c r="AB16">
        <f t="shared" si="12"/>
        <v>116.04279153079914</v>
      </c>
      <c r="AC16">
        <f t="shared" si="13"/>
        <v>124.23382034467262</v>
      </c>
      <c r="AD16">
        <f t="shared" si="14"/>
        <v>103.5951174807424</v>
      </c>
      <c r="AE16">
        <f t="shared" si="15"/>
        <v>103.4969289975986</v>
      </c>
      <c r="AG16">
        <f t="shared" si="16"/>
        <v>0</v>
      </c>
      <c r="AH16">
        <f t="shared" si="17"/>
        <v>0</v>
      </c>
      <c r="AI16">
        <f t="shared" si="18"/>
        <v>0</v>
      </c>
      <c r="AJ16">
        <f t="shared" si="19"/>
        <v>0</v>
      </c>
      <c r="AK16">
        <f t="shared" si="20"/>
        <v>0</v>
      </c>
      <c r="AL16">
        <f t="shared" si="21"/>
        <v>0</v>
      </c>
      <c r="AM16">
        <f t="shared" si="22"/>
        <v>0</v>
      </c>
      <c r="AN16">
        <f t="shared" si="23"/>
        <v>0</v>
      </c>
    </row>
    <row r="17" spans="2:40" ht="19.5" thickBot="1" x14ac:dyDescent="0.3">
      <c r="B17" s="46"/>
      <c r="C17" s="47" t="s">
        <v>43</v>
      </c>
      <c r="D17" s="48">
        <v>35.570365905761719</v>
      </c>
      <c r="E17" s="49">
        <v>84.469947814941406</v>
      </c>
      <c r="F17" s="49">
        <v>127.615478515625</v>
      </c>
      <c r="G17" s="49">
        <v>39.259170532226563</v>
      </c>
      <c r="H17" s="49">
        <v>45.210777282714844</v>
      </c>
      <c r="I17" s="49">
        <v>43.145530700683594</v>
      </c>
      <c r="J17" s="52">
        <v>1.5107796192169189</v>
      </c>
      <c r="K17" s="52">
        <v>0.5352291464805603</v>
      </c>
      <c r="L17" s="50"/>
      <c r="X17">
        <f t="shared" si="8"/>
        <v>91.792646971854523</v>
      </c>
      <c r="Y17">
        <f t="shared" si="9"/>
        <v>108.38574329843728</v>
      </c>
      <c r="Z17">
        <f t="shared" si="10"/>
        <v>105.03342117716088</v>
      </c>
      <c r="AA17">
        <f t="shared" si="11"/>
        <v>109.47311305005296</v>
      </c>
      <c r="AB17">
        <f t="shared" si="12"/>
        <v>107.45888941642073</v>
      </c>
      <c r="AC17">
        <f t="shared" si="13"/>
        <v>99.036409687578256</v>
      </c>
      <c r="AD17">
        <f t="shared" si="14"/>
        <v>96.697460262933134</v>
      </c>
      <c r="AE17">
        <f t="shared" si="15"/>
        <v>99.279001392875443</v>
      </c>
      <c r="AG17">
        <f t="shared" si="16"/>
        <v>0</v>
      </c>
      <c r="AH17">
        <f t="shared" si="17"/>
        <v>0</v>
      </c>
      <c r="AI17">
        <f t="shared" si="18"/>
        <v>0</v>
      </c>
      <c r="AJ17">
        <f t="shared" si="19"/>
        <v>0</v>
      </c>
      <c r="AK17">
        <f t="shared" si="20"/>
        <v>0</v>
      </c>
      <c r="AL17">
        <f t="shared" si="21"/>
        <v>0</v>
      </c>
      <c r="AM17">
        <f t="shared" si="22"/>
        <v>0</v>
      </c>
      <c r="AN17">
        <f t="shared" si="23"/>
        <v>0</v>
      </c>
    </row>
    <row r="18" spans="2:40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40" ht="15.75" thickBot="1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40" ht="95.25" thickBot="1" x14ac:dyDescent="0.3">
      <c r="B20" s="3" t="s">
        <v>1</v>
      </c>
      <c r="C20" s="4" t="s">
        <v>2</v>
      </c>
      <c r="D20" s="3" t="s">
        <v>3</v>
      </c>
      <c r="E20" s="5" t="s">
        <v>4</v>
      </c>
      <c r="F20" s="5" t="s">
        <v>5</v>
      </c>
      <c r="G20" s="5" t="s">
        <v>6</v>
      </c>
      <c r="H20" s="5" t="s">
        <v>7</v>
      </c>
      <c r="I20" s="5" t="s">
        <v>8</v>
      </c>
      <c r="J20" s="5" t="s">
        <v>9</v>
      </c>
      <c r="K20" s="5" t="s">
        <v>10</v>
      </c>
      <c r="L20" s="6" t="s">
        <v>11</v>
      </c>
      <c r="N20" s="3" t="s">
        <v>3</v>
      </c>
      <c r="O20" s="5" t="s">
        <v>4</v>
      </c>
      <c r="P20" s="5" t="s">
        <v>5</v>
      </c>
      <c r="Q20" s="5" t="s">
        <v>6</v>
      </c>
      <c r="R20" s="5" t="s">
        <v>7</v>
      </c>
      <c r="S20" s="5" t="s">
        <v>8</v>
      </c>
      <c r="T20" s="5" t="s">
        <v>9</v>
      </c>
      <c r="U20" s="5" t="s">
        <v>10</v>
      </c>
      <c r="X20" s="3" t="s">
        <v>3</v>
      </c>
      <c r="Y20" s="5" t="s">
        <v>4</v>
      </c>
      <c r="Z20" s="5" t="s">
        <v>5</v>
      </c>
      <c r="AA20" s="5" t="s">
        <v>6</v>
      </c>
      <c r="AB20" s="5" t="s">
        <v>7</v>
      </c>
      <c r="AC20" s="5" t="s">
        <v>8</v>
      </c>
      <c r="AD20" s="5" t="s">
        <v>9</v>
      </c>
      <c r="AE20" s="5" t="s">
        <v>10</v>
      </c>
      <c r="AG20" s="3" t="s">
        <v>3</v>
      </c>
      <c r="AH20" s="5" t="s">
        <v>4</v>
      </c>
      <c r="AI20" s="5" t="s">
        <v>5</v>
      </c>
      <c r="AJ20" s="5" t="s">
        <v>6</v>
      </c>
      <c r="AK20" s="5" t="s">
        <v>7</v>
      </c>
      <c r="AL20" s="5" t="s">
        <v>8</v>
      </c>
      <c r="AM20" s="5" t="s">
        <v>9</v>
      </c>
      <c r="AN20" s="5" t="s">
        <v>10</v>
      </c>
    </row>
    <row r="21" spans="2:40" ht="18.75" customHeight="1" x14ac:dyDescent="0.25">
      <c r="B21" s="40" t="s">
        <v>140</v>
      </c>
      <c r="C21" s="41" t="s">
        <v>26</v>
      </c>
      <c r="D21" s="42">
        <v>22.951086044311523</v>
      </c>
      <c r="E21" s="43">
        <v>87.30303955078125</v>
      </c>
      <c r="F21" s="43">
        <v>173.77203369140625</v>
      </c>
      <c r="G21" s="43">
        <v>37.450096130371094</v>
      </c>
      <c r="H21" s="43">
        <v>49.852943420410156</v>
      </c>
      <c r="I21" s="43">
        <v>86.468994140625</v>
      </c>
      <c r="J21" s="51">
        <v>1.9904465675354004</v>
      </c>
      <c r="K21" s="51">
        <v>0.5710332989692688</v>
      </c>
      <c r="L21" s="44"/>
      <c r="N21" s="2"/>
      <c r="O21" s="2"/>
      <c r="P21" s="2"/>
      <c r="Q21" s="2"/>
      <c r="R21" s="2"/>
      <c r="S21" s="2"/>
      <c r="T21" s="2"/>
      <c r="U21" s="2"/>
      <c r="X21">
        <f>D21*100/$N$3</f>
        <v>59.227418252250622</v>
      </c>
      <c r="Y21">
        <f>E21*100/$O$3</f>
        <v>112.02096223209152</v>
      </c>
      <c r="Z21">
        <f>F21*100/$P$3</f>
        <v>143.02239364550545</v>
      </c>
      <c r="AA21">
        <f>G21*100/$Q$3</f>
        <v>104.42855903056058</v>
      </c>
      <c r="AB21">
        <f>H21*100/$R$3</f>
        <v>118.49258641578581</v>
      </c>
      <c r="AC21">
        <f>I21*100/$S$3</f>
        <v>198.48124683857603</v>
      </c>
      <c r="AD21">
        <f>J21*100/$T$3</f>
        <v>127.39854669836585</v>
      </c>
      <c r="AE21">
        <f>K21*100/$U$3</f>
        <v>105.9202699563884</v>
      </c>
      <c r="AG21">
        <f>M21*100/$N$3</f>
        <v>0</v>
      </c>
      <c r="AH21">
        <f>N21*100/$O$3</f>
        <v>0</v>
      </c>
      <c r="AI21">
        <f>O21*100/$P$3</f>
        <v>0</v>
      </c>
      <c r="AJ21">
        <f>P21*100/$Q$3</f>
        <v>0</v>
      </c>
      <c r="AK21">
        <f>Q21*100/$R$3</f>
        <v>0</v>
      </c>
      <c r="AL21">
        <f>R21*100/$S$3</f>
        <v>0</v>
      </c>
      <c r="AM21">
        <f>S21*100/$T$3</f>
        <v>0</v>
      </c>
      <c r="AN21">
        <f>T21*100/$U$3</f>
        <v>0</v>
      </c>
    </row>
    <row r="22" spans="2:40" ht="18.75" x14ac:dyDescent="0.25">
      <c r="B22" s="45"/>
      <c r="C22" s="41" t="s">
        <v>57</v>
      </c>
      <c r="D22" s="42">
        <v>34.579418182373047</v>
      </c>
      <c r="E22" s="43">
        <v>117.7586669921875</v>
      </c>
      <c r="F22" s="43">
        <v>235.47250366210938</v>
      </c>
      <c r="G22" s="43">
        <v>47.062240600585938</v>
      </c>
      <c r="H22" s="43">
        <v>70.696426391601563</v>
      </c>
      <c r="I22" s="43">
        <v>117.71383666992188</v>
      </c>
      <c r="J22" s="51">
        <v>1.9996192455291748</v>
      </c>
      <c r="K22" s="51">
        <v>0.60035008192062378</v>
      </c>
      <c r="L22" s="44"/>
      <c r="X22">
        <f t="shared" ref="X22:X23" si="24">D22*100/$N$3</f>
        <v>89.235413943058347</v>
      </c>
      <c r="Y22">
        <f t="shared" ref="Y22:Y23" si="25">E22*100/$O$3</f>
        <v>151.09942626866115</v>
      </c>
      <c r="Z22">
        <f t="shared" ref="Z22:Z23" si="26">F22*100/$P$3</f>
        <v>193.80472447748329</v>
      </c>
      <c r="AA22">
        <f t="shared" ref="AA22:AA23" si="27">G22*100/$Q$3</f>
        <v>131.23175848627744</v>
      </c>
      <c r="AB22">
        <f t="shared" ref="AB22:AB23" si="28">H22*100/$R$3</f>
        <v>168.03425913793654</v>
      </c>
      <c r="AC22">
        <f t="shared" ref="AC22:AC23" si="29">I22*100/$S$3</f>
        <v>270.20077317427337</v>
      </c>
      <c r="AD22">
        <f t="shared" ref="AD22:AD23" si="30">J22*100/$T$3</f>
        <v>127.98564401853451</v>
      </c>
      <c r="AE22">
        <f t="shared" ref="AE22:AE23" si="31">K22*100/$U$3</f>
        <v>111.35820425910842</v>
      </c>
      <c r="AG22">
        <f t="shared" ref="AG22:AG23" si="32">M22*100/$N$3</f>
        <v>0</v>
      </c>
      <c r="AH22">
        <f t="shared" ref="AH22:AH23" si="33">N22*100/$O$3</f>
        <v>0</v>
      </c>
      <c r="AI22">
        <f t="shared" ref="AI22:AI23" si="34">O22*100/$P$3</f>
        <v>0</v>
      </c>
      <c r="AJ22">
        <f t="shared" ref="AJ22:AJ23" si="35">P22*100/$Q$3</f>
        <v>0</v>
      </c>
      <c r="AK22">
        <f t="shared" ref="AK22:AK23" si="36">Q22*100/$R$3</f>
        <v>0</v>
      </c>
      <c r="AL22">
        <f t="shared" ref="AL22:AL23" si="37">R22*100/$S$3</f>
        <v>0</v>
      </c>
      <c r="AM22">
        <f t="shared" ref="AM22:AM23" si="38">S22*100/$T$3</f>
        <v>0</v>
      </c>
      <c r="AN22">
        <f t="shared" ref="AN22:AN23" si="39">T22*100/$U$3</f>
        <v>0</v>
      </c>
    </row>
    <row r="23" spans="2:40" ht="19.5" thickBot="1" x14ac:dyDescent="0.3">
      <c r="B23" s="46"/>
      <c r="C23" s="47" t="s">
        <v>33</v>
      </c>
      <c r="D23" s="48">
        <v>28.336061477661133</v>
      </c>
      <c r="E23" s="49">
        <v>104.56221008300781</v>
      </c>
      <c r="F23" s="49">
        <v>193.13786315917969</v>
      </c>
      <c r="G23" s="49">
        <v>45.79473876953125</v>
      </c>
      <c r="H23" s="49">
        <v>58.767471313476563</v>
      </c>
      <c r="I23" s="49">
        <v>88.575653076171875</v>
      </c>
      <c r="J23" s="52">
        <v>1.8471095561981201</v>
      </c>
      <c r="K23" s="52">
        <v>0.56203353404998779</v>
      </c>
      <c r="L23" s="50"/>
      <c r="X23">
        <f t="shared" si="24"/>
        <v>73.123849630413716</v>
      </c>
      <c r="Y23">
        <f t="shared" si="25"/>
        <v>134.16668476702333</v>
      </c>
      <c r="Z23">
        <f t="shared" si="26"/>
        <v>158.96136395375589</v>
      </c>
      <c r="AA23">
        <f t="shared" si="27"/>
        <v>127.69736462718413</v>
      </c>
      <c r="AB23">
        <f t="shared" si="28"/>
        <v>139.6810137031633</v>
      </c>
      <c r="AC23">
        <f t="shared" si="29"/>
        <v>203.31687949912208</v>
      </c>
      <c r="AD23">
        <f t="shared" si="30"/>
        <v>118.22426026923169</v>
      </c>
      <c r="AE23">
        <f t="shared" si="31"/>
        <v>104.2509145413628</v>
      </c>
      <c r="AG23">
        <f t="shared" si="32"/>
        <v>0</v>
      </c>
      <c r="AH23">
        <f t="shared" si="33"/>
        <v>0</v>
      </c>
      <c r="AI23">
        <f t="shared" si="34"/>
        <v>0</v>
      </c>
      <c r="AJ23">
        <f t="shared" si="35"/>
        <v>0</v>
      </c>
      <c r="AK23">
        <f t="shared" si="36"/>
        <v>0</v>
      </c>
      <c r="AL23">
        <f t="shared" si="37"/>
        <v>0</v>
      </c>
      <c r="AM23">
        <f t="shared" si="38"/>
        <v>0</v>
      </c>
      <c r="AN23">
        <f t="shared" si="39"/>
        <v>0</v>
      </c>
    </row>
    <row r="24" spans="2:40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40" ht="15.75" thickBot="1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40" ht="95.25" thickBot="1" x14ac:dyDescent="0.3">
      <c r="B26" s="3" t="s">
        <v>1</v>
      </c>
      <c r="C26" s="4" t="s">
        <v>2</v>
      </c>
      <c r="D26" s="3" t="s">
        <v>3</v>
      </c>
      <c r="E26" s="5" t="s">
        <v>4</v>
      </c>
      <c r="F26" s="5" t="s">
        <v>5</v>
      </c>
      <c r="G26" s="5" t="s">
        <v>6</v>
      </c>
      <c r="H26" s="5" t="s">
        <v>7</v>
      </c>
      <c r="I26" s="5" t="s">
        <v>8</v>
      </c>
      <c r="J26" s="5" t="s">
        <v>9</v>
      </c>
      <c r="K26" s="5" t="s">
        <v>10</v>
      </c>
      <c r="L26" s="6" t="s">
        <v>11</v>
      </c>
      <c r="N26" s="3" t="s">
        <v>3</v>
      </c>
      <c r="O26" s="5" t="s">
        <v>4</v>
      </c>
      <c r="P26" s="5" t="s">
        <v>5</v>
      </c>
      <c r="Q26" s="5" t="s">
        <v>6</v>
      </c>
      <c r="R26" s="5" t="s">
        <v>7</v>
      </c>
      <c r="S26" s="5" t="s">
        <v>8</v>
      </c>
      <c r="T26" s="5" t="s">
        <v>9</v>
      </c>
      <c r="U26" s="5" t="s">
        <v>10</v>
      </c>
      <c r="X26" s="3" t="s">
        <v>3</v>
      </c>
      <c r="Y26" s="5" t="s">
        <v>4</v>
      </c>
      <c r="Z26" s="5" t="s">
        <v>5</v>
      </c>
      <c r="AA26" s="5" t="s">
        <v>6</v>
      </c>
      <c r="AB26" s="5" t="s">
        <v>7</v>
      </c>
      <c r="AC26" s="5" t="s">
        <v>8</v>
      </c>
      <c r="AD26" s="5" t="s">
        <v>9</v>
      </c>
      <c r="AE26" s="5" t="s">
        <v>10</v>
      </c>
      <c r="AG26" s="3" t="s">
        <v>3</v>
      </c>
      <c r="AH26" s="5" t="s">
        <v>4</v>
      </c>
      <c r="AI26" s="5" t="s">
        <v>5</v>
      </c>
      <c r="AJ26" s="5" t="s">
        <v>6</v>
      </c>
      <c r="AK26" s="5" t="s">
        <v>7</v>
      </c>
      <c r="AL26" s="5" t="s">
        <v>8</v>
      </c>
      <c r="AM26" s="5" t="s">
        <v>9</v>
      </c>
      <c r="AN26" s="5" t="s">
        <v>10</v>
      </c>
    </row>
    <row r="27" spans="2:40" ht="18.75" customHeight="1" x14ac:dyDescent="0.25">
      <c r="B27" s="40" t="s">
        <v>101</v>
      </c>
      <c r="C27" s="41" t="s">
        <v>36</v>
      </c>
      <c r="D27" s="42">
        <v>21.758647918701172</v>
      </c>
      <c r="E27" s="43">
        <v>60.077495574951172</v>
      </c>
      <c r="F27" s="43">
        <v>132.65888977050781</v>
      </c>
      <c r="G27" s="43">
        <v>32.28515625</v>
      </c>
      <c r="H27" s="43">
        <v>27.792339324951172</v>
      </c>
      <c r="I27" s="43">
        <v>72.581390380859375</v>
      </c>
      <c r="J27" s="51">
        <v>2.2081294059753418</v>
      </c>
      <c r="K27" s="51">
        <v>0.46260815858840942</v>
      </c>
      <c r="L27" s="44"/>
      <c r="N27" s="2"/>
      <c r="O27" s="2"/>
      <c r="P27" s="2"/>
      <c r="Q27" s="2"/>
      <c r="R27" s="2"/>
      <c r="S27" s="2"/>
      <c r="T27" s="2"/>
      <c r="U27" s="2"/>
      <c r="X27">
        <f>D27*100/$N$3</f>
        <v>56.150220446922425</v>
      </c>
      <c r="Y27">
        <f>E27*100/$O$3</f>
        <v>77.087108277434837</v>
      </c>
      <c r="Z27">
        <f>F27*100/$P$3</f>
        <v>109.18438111294077</v>
      </c>
      <c r="AA27">
        <f>G27*100/$Q$3</f>
        <v>90.026266782525042</v>
      </c>
      <c r="AB27">
        <f>H27*100/$R$3</f>
        <v>66.058008679390525</v>
      </c>
      <c r="AC27">
        <f>I27*100/$S$3</f>
        <v>166.60359014517698</v>
      </c>
      <c r="AD27">
        <f>J27*100/$T$3</f>
        <v>141.33133831947549</v>
      </c>
      <c r="AE27">
        <f>K27*100/$U$3</f>
        <v>85.808622947484295</v>
      </c>
      <c r="AG27">
        <f>M27*100/$N$3</f>
        <v>0</v>
      </c>
      <c r="AH27">
        <f>N27*100/$O$3</f>
        <v>0</v>
      </c>
      <c r="AI27">
        <f>O27*100/$P$3</f>
        <v>0</v>
      </c>
      <c r="AJ27">
        <f>P27*100/$Q$3</f>
        <v>0</v>
      </c>
      <c r="AK27">
        <f>Q27*100/$R$3</f>
        <v>0</v>
      </c>
      <c r="AL27">
        <f>R27*100/$S$3</f>
        <v>0</v>
      </c>
      <c r="AM27">
        <f>S27*100/$T$3</f>
        <v>0</v>
      </c>
      <c r="AN27">
        <f>T27*100/$U$3</f>
        <v>0</v>
      </c>
    </row>
    <row r="28" spans="2:40" ht="18.75" x14ac:dyDescent="0.25">
      <c r="B28" s="45"/>
      <c r="C28" s="41" t="s">
        <v>37</v>
      </c>
      <c r="D28" s="42">
        <v>39.49444580078125</v>
      </c>
      <c r="E28" s="43">
        <v>72.031150817871094</v>
      </c>
      <c r="F28" s="43">
        <v>146.95362854003906</v>
      </c>
      <c r="G28" s="43">
        <v>34.357696533203125</v>
      </c>
      <c r="H28" s="43">
        <v>37.673454284667969</v>
      </c>
      <c r="I28" s="43">
        <v>74.922477722167969</v>
      </c>
      <c r="J28" s="51">
        <v>2.04013991355896</v>
      </c>
      <c r="K28" s="51">
        <v>0.52301615476608276</v>
      </c>
      <c r="L28" s="44"/>
      <c r="X28">
        <f t="shared" ref="X28:X31" si="40">D28*100/$N$3</f>
        <v>101.9191011513583</v>
      </c>
      <c r="Y28">
        <f t="shared" ref="Y28:Y31" si="41">E28*100/$O$3</f>
        <v>92.425176337753513</v>
      </c>
      <c r="Z28">
        <f t="shared" ref="Z28:Z31" si="42">F28*100/$P$3</f>
        <v>120.94961002765925</v>
      </c>
      <c r="AA28">
        <f t="shared" ref="AA28:AA31" si="43">G28*100/$Q$3</f>
        <v>95.805488137638491</v>
      </c>
      <c r="AB28">
        <f t="shared" ref="AB28:AB31" si="44">H28*100/$R$3</f>
        <v>89.543861026660494</v>
      </c>
      <c r="AC28">
        <f t="shared" ref="AC28:AC31" si="45">I28*100/$S$3</f>
        <v>171.97733062960143</v>
      </c>
      <c r="AD28">
        <f t="shared" ref="AD28:AD31" si="46">J28*100/$T$3</f>
        <v>130.57916966370345</v>
      </c>
      <c r="AE28">
        <f t="shared" ref="AE28:AE31" si="47">K28*100/$U$3</f>
        <v>97.013628459795029</v>
      </c>
      <c r="AG28">
        <f t="shared" ref="AG28:AG31" si="48">M28*100/$N$3</f>
        <v>0</v>
      </c>
      <c r="AH28">
        <f t="shared" ref="AH28:AH31" si="49">N28*100/$O$3</f>
        <v>0</v>
      </c>
      <c r="AI28">
        <f t="shared" ref="AI28:AI31" si="50">O28*100/$P$3</f>
        <v>0</v>
      </c>
      <c r="AJ28">
        <f t="shared" ref="AJ28:AJ31" si="51">P28*100/$Q$3</f>
        <v>0</v>
      </c>
      <c r="AK28">
        <f t="shared" ref="AK28:AK31" si="52">Q28*100/$R$3</f>
        <v>0</v>
      </c>
      <c r="AL28">
        <f t="shared" ref="AL28:AL31" si="53">R28*100/$S$3</f>
        <v>0</v>
      </c>
      <c r="AM28">
        <f t="shared" ref="AM28:AM31" si="54">S28*100/$T$3</f>
        <v>0</v>
      </c>
      <c r="AN28">
        <f t="shared" ref="AN28:AN31" si="55">T28*100/$U$3</f>
        <v>0</v>
      </c>
    </row>
    <row r="29" spans="2:40" ht="18.75" x14ac:dyDescent="0.25">
      <c r="B29" s="45"/>
      <c r="C29" s="41" t="s">
        <v>71</v>
      </c>
      <c r="D29" s="42">
        <v>23.462259292602539</v>
      </c>
      <c r="E29" s="43">
        <v>78.194122314453125</v>
      </c>
      <c r="F29" s="43">
        <v>163.71867370605469</v>
      </c>
      <c r="G29" s="43">
        <v>40.684291839599609</v>
      </c>
      <c r="H29" s="43">
        <v>37.509830474853516</v>
      </c>
      <c r="I29" s="43">
        <v>85.524551391601563</v>
      </c>
      <c r="J29" s="51">
        <v>2.0937466621398926</v>
      </c>
      <c r="K29" s="51">
        <v>0.47970139980316162</v>
      </c>
      <c r="L29" s="44"/>
      <c r="X29">
        <f t="shared" si="40"/>
        <v>60.54654849808913</v>
      </c>
      <c r="Y29">
        <f t="shared" si="41"/>
        <v>100.3330567598836</v>
      </c>
      <c r="Z29">
        <f t="shared" si="42"/>
        <v>134.74801497397337</v>
      </c>
      <c r="AA29">
        <f t="shared" si="43"/>
        <v>113.44702446685234</v>
      </c>
      <c r="AB29">
        <f t="shared" si="44"/>
        <v>89.154953028578646</v>
      </c>
      <c r="AC29">
        <f t="shared" si="45"/>
        <v>196.31336948257297</v>
      </c>
      <c r="AD29">
        <f t="shared" si="46"/>
        <v>134.01026998753269</v>
      </c>
      <c r="AE29">
        <f t="shared" si="47"/>
        <v>88.97922740639109</v>
      </c>
      <c r="AG29">
        <f t="shared" si="48"/>
        <v>0</v>
      </c>
      <c r="AH29">
        <f t="shared" si="49"/>
        <v>0</v>
      </c>
      <c r="AI29">
        <f t="shared" si="50"/>
        <v>0</v>
      </c>
      <c r="AJ29">
        <f t="shared" si="51"/>
        <v>0</v>
      </c>
      <c r="AK29">
        <f t="shared" si="52"/>
        <v>0</v>
      </c>
      <c r="AL29">
        <f t="shared" si="53"/>
        <v>0</v>
      </c>
      <c r="AM29">
        <f t="shared" si="54"/>
        <v>0</v>
      </c>
      <c r="AN29">
        <f t="shared" si="55"/>
        <v>0</v>
      </c>
    </row>
    <row r="30" spans="2:40" ht="18.75" x14ac:dyDescent="0.25">
      <c r="B30" s="45"/>
      <c r="C30" s="41" t="s">
        <v>72</v>
      </c>
      <c r="D30" s="42">
        <v>21.270145416259766</v>
      </c>
      <c r="E30" s="43">
        <v>79.355331420898438</v>
      </c>
      <c r="F30" s="43">
        <v>163.4400634765625</v>
      </c>
      <c r="G30" s="43">
        <v>42.715633392333984</v>
      </c>
      <c r="H30" s="43">
        <v>36.639698028564453</v>
      </c>
      <c r="I30" s="43">
        <v>84.084732055664063</v>
      </c>
      <c r="J30" s="51">
        <v>2.0595977306365967</v>
      </c>
      <c r="K30" s="51">
        <v>0.46171689033508301</v>
      </c>
      <c r="L30" s="44"/>
      <c r="X30">
        <f t="shared" si="40"/>
        <v>54.88959417531558</v>
      </c>
      <c r="Y30">
        <f t="shared" si="41"/>
        <v>101.82303651460919</v>
      </c>
      <c r="Z30">
        <f t="shared" si="42"/>
        <v>134.51870591273018</v>
      </c>
      <c r="AA30">
        <f t="shared" si="43"/>
        <v>119.11136429958565</v>
      </c>
      <c r="AB30">
        <f t="shared" si="44"/>
        <v>87.08678539370888</v>
      </c>
      <c r="AC30">
        <f t="shared" si="45"/>
        <v>193.00840288894744</v>
      </c>
      <c r="AD30">
        <f t="shared" si="46"/>
        <v>131.82456738401652</v>
      </c>
      <c r="AE30">
        <f t="shared" si="47"/>
        <v>85.643302686535776</v>
      </c>
      <c r="AG30">
        <f t="shared" si="48"/>
        <v>0</v>
      </c>
      <c r="AH30">
        <f t="shared" si="49"/>
        <v>0</v>
      </c>
      <c r="AI30">
        <f t="shared" si="50"/>
        <v>0</v>
      </c>
      <c r="AJ30">
        <f t="shared" si="51"/>
        <v>0</v>
      </c>
      <c r="AK30">
        <f t="shared" si="52"/>
        <v>0</v>
      </c>
      <c r="AL30">
        <f t="shared" si="53"/>
        <v>0</v>
      </c>
      <c r="AM30">
        <f t="shared" si="54"/>
        <v>0</v>
      </c>
      <c r="AN30">
        <f t="shared" si="55"/>
        <v>0</v>
      </c>
    </row>
    <row r="31" spans="2:40" ht="19.5" thickBot="1" x14ac:dyDescent="0.3">
      <c r="B31" s="46"/>
      <c r="C31" s="47" t="s">
        <v>73</v>
      </c>
      <c r="D31" s="48">
        <v>42.049694061279297</v>
      </c>
      <c r="E31" s="49">
        <v>106.30290985107422</v>
      </c>
      <c r="F31" s="49">
        <v>217.14860534667969</v>
      </c>
      <c r="G31" s="49">
        <v>55.229782104492188</v>
      </c>
      <c r="H31" s="49">
        <v>51.073127746582031</v>
      </c>
      <c r="I31" s="49">
        <v>110.84569549560547</v>
      </c>
      <c r="J31" s="52">
        <v>2.0427343845367432</v>
      </c>
      <c r="K31" s="52">
        <v>0.48044902086257935</v>
      </c>
      <c r="L31" s="50"/>
      <c r="X31">
        <f t="shared" si="40"/>
        <v>108.51315762305038</v>
      </c>
      <c r="Y31">
        <f t="shared" si="41"/>
        <v>136.4002251337657</v>
      </c>
      <c r="Z31">
        <f t="shared" si="42"/>
        <v>178.72331153480212</v>
      </c>
      <c r="AA31">
        <f t="shared" si="43"/>
        <v>154.00672245715833</v>
      </c>
      <c r="AB31">
        <f t="shared" si="44"/>
        <v>121.3927721779953</v>
      </c>
      <c r="AC31">
        <f t="shared" si="45"/>
        <v>254.43561668910934</v>
      </c>
      <c r="AD31">
        <f t="shared" si="46"/>
        <v>130.74522879707166</v>
      </c>
      <c r="AE31">
        <f t="shared" si="47"/>
        <v>89.117902724593264</v>
      </c>
      <c r="AG31">
        <f t="shared" si="48"/>
        <v>0</v>
      </c>
      <c r="AH31">
        <f t="shared" si="49"/>
        <v>0</v>
      </c>
      <c r="AI31">
        <f t="shared" si="50"/>
        <v>0</v>
      </c>
      <c r="AJ31">
        <f t="shared" si="51"/>
        <v>0</v>
      </c>
      <c r="AK31">
        <f t="shared" si="52"/>
        <v>0</v>
      </c>
      <c r="AL31">
        <f t="shared" si="53"/>
        <v>0</v>
      </c>
      <c r="AM31">
        <f t="shared" si="54"/>
        <v>0</v>
      </c>
      <c r="AN31">
        <f t="shared" si="55"/>
        <v>0</v>
      </c>
    </row>
    <row r="32" spans="2:40" ht="18.75" x14ac:dyDescent="0.25"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40" ht="19.5" thickBot="1" x14ac:dyDescent="0.3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2:40" ht="95.25" thickBot="1" x14ac:dyDescent="0.3">
      <c r="B34" s="3" t="s">
        <v>1</v>
      </c>
      <c r="C34" s="4" t="s">
        <v>2</v>
      </c>
      <c r="D34" s="3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5" t="s">
        <v>9</v>
      </c>
      <c r="K34" s="5" t="s">
        <v>10</v>
      </c>
      <c r="L34" s="6" t="s">
        <v>11</v>
      </c>
      <c r="N34" s="3" t="s">
        <v>3</v>
      </c>
      <c r="O34" s="5" t="s">
        <v>4</v>
      </c>
      <c r="P34" s="5" t="s">
        <v>5</v>
      </c>
      <c r="Q34" s="5" t="s">
        <v>6</v>
      </c>
      <c r="R34" s="5" t="s">
        <v>7</v>
      </c>
      <c r="S34" s="5" t="s">
        <v>8</v>
      </c>
      <c r="T34" s="5" t="s">
        <v>9</v>
      </c>
      <c r="U34" s="5" t="s">
        <v>10</v>
      </c>
      <c r="X34" s="3" t="s">
        <v>3</v>
      </c>
      <c r="Y34" s="5" t="s">
        <v>4</v>
      </c>
      <c r="Z34" s="5" t="s">
        <v>5</v>
      </c>
      <c r="AA34" s="5" t="s">
        <v>6</v>
      </c>
      <c r="AB34" s="5" t="s">
        <v>7</v>
      </c>
      <c r="AC34" s="5" t="s">
        <v>8</v>
      </c>
      <c r="AD34" s="5" t="s">
        <v>9</v>
      </c>
      <c r="AE34" s="5" t="s">
        <v>10</v>
      </c>
      <c r="AG34" s="3" t="s">
        <v>3</v>
      </c>
      <c r="AH34" s="5" t="s">
        <v>4</v>
      </c>
      <c r="AI34" s="5" t="s">
        <v>5</v>
      </c>
      <c r="AJ34" s="5" t="s">
        <v>6</v>
      </c>
      <c r="AK34" s="5" t="s">
        <v>7</v>
      </c>
      <c r="AL34" s="5" t="s">
        <v>8</v>
      </c>
      <c r="AM34" s="5" t="s">
        <v>9</v>
      </c>
      <c r="AN34" s="5" t="s">
        <v>10</v>
      </c>
    </row>
    <row r="35" spans="2:40" ht="18.75" customHeight="1" x14ac:dyDescent="0.25">
      <c r="B35" s="40" t="s">
        <v>141</v>
      </c>
      <c r="C35" s="41" t="s">
        <v>14</v>
      </c>
      <c r="D35" s="42">
        <v>47.836685180664063</v>
      </c>
      <c r="E35" s="43">
        <v>97.232833862304688</v>
      </c>
      <c r="F35" s="43">
        <v>141.58779907226563</v>
      </c>
      <c r="G35" s="43">
        <v>47.187896728515625</v>
      </c>
      <c r="H35" s="43">
        <v>50.044937133789063</v>
      </c>
      <c r="I35" s="43">
        <v>44.354965209960938</v>
      </c>
      <c r="J35" s="51">
        <v>1.4561727046966553</v>
      </c>
      <c r="K35" s="51">
        <v>0.51469177007675171</v>
      </c>
      <c r="L35" s="44"/>
      <c r="N35" s="2"/>
      <c r="O35" s="2"/>
      <c r="P35" s="2"/>
      <c r="Q35" s="2"/>
      <c r="R35" s="2"/>
      <c r="S35" s="2"/>
      <c r="T35" s="2"/>
      <c r="U35" s="2"/>
      <c r="X35">
        <f>D35*100/$N$3</f>
        <v>123.44702797620573</v>
      </c>
      <c r="Y35">
        <f>E35*100/$O$3</f>
        <v>124.76215794838259</v>
      </c>
      <c r="Z35">
        <f>F35*100/$P$3</f>
        <v>116.53328504099657</v>
      </c>
      <c r="AA35">
        <f>G35*100/$Q$3</f>
        <v>131.58214712953691</v>
      </c>
      <c r="AB35">
        <f>H35*100/$R$3</f>
        <v>118.94892520168233</v>
      </c>
      <c r="AC35">
        <f>I35*100/$S$3</f>
        <v>101.81255010365125</v>
      </c>
      <c r="AD35">
        <f>J35*100/$T$3</f>
        <v>93.202344311050254</v>
      </c>
      <c r="AE35">
        <f>K35*100/$U$3</f>
        <v>95.469548499648567</v>
      </c>
      <c r="AG35">
        <f>M35*100/$N$3</f>
        <v>0</v>
      </c>
      <c r="AH35">
        <f>N35*100/$O$3</f>
        <v>0</v>
      </c>
      <c r="AI35">
        <f>O35*100/$P$3</f>
        <v>0</v>
      </c>
      <c r="AJ35">
        <f>P35*100/$Q$3</f>
        <v>0</v>
      </c>
      <c r="AK35">
        <f>Q35*100/$R$3</f>
        <v>0</v>
      </c>
      <c r="AL35">
        <f>R35*100/$S$3</f>
        <v>0</v>
      </c>
      <c r="AM35">
        <f>S35*100/$T$3</f>
        <v>0</v>
      </c>
      <c r="AN35">
        <f>T35*100/$U$3</f>
        <v>0</v>
      </c>
    </row>
    <row r="36" spans="2:40" ht="18.75" x14ac:dyDescent="0.25">
      <c r="B36" s="45"/>
      <c r="C36" s="41" t="s">
        <v>18</v>
      </c>
      <c r="D36" s="42">
        <v>33.016872406005859</v>
      </c>
      <c r="E36" s="43">
        <v>85.082473754882813</v>
      </c>
      <c r="F36" s="43">
        <v>137.03738403320313</v>
      </c>
      <c r="G36" s="43">
        <v>36.804950714111328</v>
      </c>
      <c r="H36" s="43">
        <v>48.277523040771484</v>
      </c>
      <c r="I36" s="43">
        <v>51.954910278320313</v>
      </c>
      <c r="J36" s="51">
        <v>1.6106417179107666</v>
      </c>
      <c r="K36" s="51">
        <v>0.56742030382156372</v>
      </c>
      <c r="L36" s="44"/>
      <c r="X36">
        <f t="shared" ref="X36:X39" si="56">D36*100/$N$3</f>
        <v>85.203118823929344</v>
      </c>
      <c r="Y36">
        <f t="shared" ref="Y36:Y39" si="57">E36*100/$O$3</f>
        <v>109.17169239640013</v>
      </c>
      <c r="Z36">
        <f t="shared" ref="Z36:Z39" si="58">F36*100/$P$3</f>
        <v>112.78808371520114</v>
      </c>
      <c r="AA36">
        <f t="shared" ref="AA36:AA39" si="59">G36*100/$Q$3</f>
        <v>102.62958885033341</v>
      </c>
      <c r="AB36">
        <f t="shared" ref="AB36:AB39" si="60">H36*100/$R$3</f>
        <v>114.74806056299336</v>
      </c>
      <c r="AC36">
        <f t="shared" ref="AC36:AC39" si="61">I36*100/$S$3</f>
        <v>119.25749193585831</v>
      </c>
      <c r="AD36">
        <f t="shared" ref="AD36:AD39" si="62">J36*100/$T$3</f>
        <v>103.08913459941024</v>
      </c>
      <c r="AE36">
        <f t="shared" ref="AE36:AE39" si="63">K36*100/$U$3</f>
        <v>105.25009989435031</v>
      </c>
      <c r="AG36">
        <f t="shared" ref="AG36:AG39" si="64">M36*100/$N$3</f>
        <v>0</v>
      </c>
      <c r="AH36">
        <f t="shared" ref="AH36:AH39" si="65">N36*100/$O$3</f>
        <v>0</v>
      </c>
      <c r="AI36">
        <f t="shared" ref="AI36:AI39" si="66">O36*100/$P$3</f>
        <v>0</v>
      </c>
      <c r="AJ36">
        <f t="shared" ref="AJ36:AJ39" si="67">P36*100/$Q$3</f>
        <v>0</v>
      </c>
      <c r="AK36">
        <f t="shared" ref="AK36:AK39" si="68">Q36*100/$R$3</f>
        <v>0</v>
      </c>
      <c r="AL36">
        <f t="shared" ref="AL36:AL39" si="69">R36*100/$S$3</f>
        <v>0</v>
      </c>
      <c r="AM36">
        <f t="shared" ref="AM36:AM39" si="70">S36*100/$T$3</f>
        <v>0</v>
      </c>
      <c r="AN36">
        <f t="shared" ref="AN36:AN39" si="71">T36*100/$U$3</f>
        <v>0</v>
      </c>
    </row>
    <row r="37" spans="2:40" ht="18.75" x14ac:dyDescent="0.25">
      <c r="B37" s="45"/>
      <c r="C37" s="41" t="s">
        <v>41</v>
      </c>
      <c r="D37" s="42">
        <v>28.749542236328125</v>
      </c>
      <c r="E37" s="43">
        <v>85.733413696289063</v>
      </c>
      <c r="F37" s="43">
        <v>134.91810607910156</v>
      </c>
      <c r="G37" s="43">
        <v>40.758106231689453</v>
      </c>
      <c r="H37" s="43">
        <v>44.975307464599609</v>
      </c>
      <c r="I37" s="43">
        <v>49.1846923828125</v>
      </c>
      <c r="J37" s="51">
        <v>1.5736933946609497</v>
      </c>
      <c r="K37" s="51">
        <v>0.52459484338760376</v>
      </c>
      <c r="L37" s="44"/>
      <c r="X37">
        <f t="shared" si="56"/>
        <v>74.19087529471328</v>
      </c>
      <c r="Y37">
        <f t="shared" si="57"/>
        <v>110.00693156982221</v>
      </c>
      <c r="Z37">
        <f t="shared" si="58"/>
        <v>111.04382027213167</v>
      </c>
      <c r="AA37">
        <f t="shared" si="59"/>
        <v>113.65285386111678</v>
      </c>
      <c r="AB37">
        <f t="shared" si="60"/>
        <v>106.89921478425237</v>
      </c>
      <c r="AC37">
        <f t="shared" si="61"/>
        <v>112.89872360069386</v>
      </c>
      <c r="AD37">
        <f t="shared" si="62"/>
        <v>100.72425690726672</v>
      </c>
      <c r="AE37">
        <f t="shared" si="63"/>
        <v>97.306457486176512</v>
      </c>
      <c r="AG37">
        <f t="shared" si="64"/>
        <v>0</v>
      </c>
      <c r="AH37">
        <f t="shared" si="65"/>
        <v>0</v>
      </c>
      <c r="AI37">
        <f t="shared" si="66"/>
        <v>0</v>
      </c>
      <c r="AJ37">
        <f t="shared" si="67"/>
        <v>0</v>
      </c>
      <c r="AK37">
        <f t="shared" si="68"/>
        <v>0</v>
      </c>
      <c r="AL37">
        <f t="shared" si="69"/>
        <v>0</v>
      </c>
      <c r="AM37">
        <f t="shared" si="70"/>
        <v>0</v>
      </c>
      <c r="AN37">
        <f t="shared" si="71"/>
        <v>0</v>
      </c>
    </row>
    <row r="38" spans="2:40" ht="18.75" x14ac:dyDescent="0.25">
      <c r="B38" s="45"/>
      <c r="C38" s="41" t="s">
        <v>102</v>
      </c>
      <c r="D38" s="42">
        <v>21.828685760498047</v>
      </c>
      <c r="E38" s="43">
        <v>83.494178771972656</v>
      </c>
      <c r="F38" s="43">
        <v>130.91485595703125</v>
      </c>
      <c r="G38" s="43">
        <v>40.593433380126953</v>
      </c>
      <c r="H38" s="43">
        <v>42.900745391845703</v>
      </c>
      <c r="I38" s="43">
        <v>47.420677185058594</v>
      </c>
      <c r="J38" s="51">
        <v>1.5679519176483154</v>
      </c>
      <c r="K38" s="51">
        <v>0.5138171911239624</v>
      </c>
      <c r="L38" s="44"/>
      <c r="X38">
        <f t="shared" si="56"/>
        <v>56.330959630313551</v>
      </c>
      <c r="Y38">
        <f t="shared" si="57"/>
        <v>107.13370685535253</v>
      </c>
      <c r="Z38">
        <f t="shared" si="58"/>
        <v>107.74896089425887</v>
      </c>
      <c r="AA38">
        <f t="shared" si="59"/>
        <v>113.19366816129211</v>
      </c>
      <c r="AB38">
        <f t="shared" si="60"/>
        <v>101.96830782440246</v>
      </c>
      <c r="AC38">
        <f t="shared" si="61"/>
        <v>108.84959663475524</v>
      </c>
      <c r="AD38">
        <f t="shared" si="62"/>
        <v>100.35677363027658</v>
      </c>
      <c r="AE38">
        <f t="shared" si="63"/>
        <v>95.307323916695466</v>
      </c>
      <c r="AG38">
        <f t="shared" si="64"/>
        <v>0</v>
      </c>
      <c r="AH38">
        <f t="shared" si="65"/>
        <v>0</v>
      </c>
      <c r="AI38">
        <f t="shared" si="66"/>
        <v>0</v>
      </c>
      <c r="AJ38">
        <f t="shared" si="67"/>
        <v>0</v>
      </c>
      <c r="AK38">
        <f t="shared" si="68"/>
        <v>0</v>
      </c>
      <c r="AL38">
        <f t="shared" si="69"/>
        <v>0</v>
      </c>
      <c r="AM38">
        <f t="shared" si="70"/>
        <v>0</v>
      </c>
      <c r="AN38">
        <f t="shared" si="71"/>
        <v>0</v>
      </c>
    </row>
    <row r="39" spans="2:40" ht="19.5" thickBot="1" x14ac:dyDescent="0.3">
      <c r="B39" s="46"/>
      <c r="C39" s="47" t="s">
        <v>60</v>
      </c>
      <c r="D39" s="48">
        <v>12.24146556854248</v>
      </c>
      <c r="E39" s="49">
        <v>97.425186157226563</v>
      </c>
      <c r="F39" s="49">
        <v>147.56718444824219</v>
      </c>
      <c r="G39" s="49">
        <v>47.379966735839844</v>
      </c>
      <c r="H39" s="49">
        <v>50.045219421386719</v>
      </c>
      <c r="I39" s="49">
        <v>50.141998291015625</v>
      </c>
      <c r="J39" s="52">
        <v>1.514671802520752</v>
      </c>
      <c r="K39" s="52">
        <v>0.51367843151092529</v>
      </c>
      <c r="L39" s="50"/>
      <c r="X39">
        <f t="shared" si="56"/>
        <v>31.59024369691171</v>
      </c>
      <c r="Y39">
        <f t="shared" si="57"/>
        <v>125.00897053675951</v>
      </c>
      <c r="Z39">
        <f t="shared" si="58"/>
        <v>121.45459482160135</v>
      </c>
      <c r="AA39">
        <f t="shared" si="59"/>
        <v>132.11772904174435</v>
      </c>
      <c r="AB39">
        <f t="shared" si="60"/>
        <v>118.94959615479492</v>
      </c>
      <c r="AC39">
        <f t="shared" si="61"/>
        <v>115.0961270995374</v>
      </c>
      <c r="AD39">
        <f t="shared" si="62"/>
        <v>96.946579482951151</v>
      </c>
      <c r="AE39">
        <f t="shared" si="63"/>
        <v>95.281585565362079</v>
      </c>
      <c r="AG39">
        <f t="shared" si="64"/>
        <v>0</v>
      </c>
      <c r="AH39">
        <f t="shared" si="65"/>
        <v>0</v>
      </c>
      <c r="AI39">
        <f t="shared" si="66"/>
        <v>0</v>
      </c>
      <c r="AJ39">
        <f t="shared" si="67"/>
        <v>0</v>
      </c>
      <c r="AK39">
        <f t="shared" si="68"/>
        <v>0</v>
      </c>
      <c r="AL39">
        <f t="shared" si="69"/>
        <v>0</v>
      </c>
      <c r="AM39">
        <f t="shared" si="70"/>
        <v>0</v>
      </c>
      <c r="AN39">
        <f t="shared" si="71"/>
        <v>0</v>
      </c>
    </row>
    <row r="40" spans="2:40" ht="18.75" x14ac:dyDescent="0.25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2:40" ht="18.75" x14ac:dyDescent="0.25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2:40" ht="19.5" thickBot="1" x14ac:dyDescent="0.35">
      <c r="B42" s="37" t="s">
        <v>142</v>
      </c>
      <c r="C42" s="37"/>
      <c r="D42" s="37"/>
      <c r="E42" s="37"/>
      <c r="F42" s="37"/>
      <c r="G42" s="37"/>
      <c r="H42" s="39"/>
      <c r="I42" s="39"/>
      <c r="J42" s="39"/>
      <c r="K42" s="39"/>
      <c r="L42" s="39"/>
    </row>
    <row r="43" spans="2:40" ht="48" thickBot="1" x14ac:dyDescent="0.3">
      <c r="B43" s="15" t="s">
        <v>75</v>
      </c>
      <c r="C43" s="15" t="s">
        <v>76</v>
      </c>
      <c r="D43" s="16" t="s">
        <v>77</v>
      </c>
      <c r="E43" s="17" t="s">
        <v>78</v>
      </c>
      <c r="F43" s="16" t="s">
        <v>79</v>
      </c>
      <c r="G43" s="18" t="s">
        <v>78</v>
      </c>
    </row>
    <row r="44" spans="2:40" ht="15.75" x14ac:dyDescent="0.25">
      <c r="B44" s="19">
        <v>1</v>
      </c>
      <c r="C44" s="20">
        <v>1.3204921949999999</v>
      </c>
      <c r="D44" s="21">
        <v>129.44885758902527</v>
      </c>
      <c r="E44" s="22">
        <v>17.925319271627902</v>
      </c>
      <c r="F44" s="21">
        <v>212.87595631024112</v>
      </c>
      <c r="G44" s="22">
        <v>31.659751129445702</v>
      </c>
    </row>
    <row r="45" spans="2:40" ht="15.75" x14ac:dyDescent="0.25">
      <c r="B45" s="23">
        <v>2</v>
      </c>
      <c r="C45" s="24">
        <v>7.8800693883333297</v>
      </c>
      <c r="D45" s="25">
        <v>119.35800449352587</v>
      </c>
      <c r="E45" s="26">
        <v>16.733116825580233</v>
      </c>
      <c r="F45" s="25">
        <v>181.49865283272825</v>
      </c>
      <c r="G45" s="26">
        <v>23.143011638944767</v>
      </c>
    </row>
    <row r="46" spans="2:40" ht="15.75" x14ac:dyDescent="0.25">
      <c r="B46" s="23">
        <v>3</v>
      </c>
      <c r="C46" s="24">
        <v>14.404675908333299</v>
      </c>
      <c r="D46" s="25">
        <v>116.68533381750626</v>
      </c>
      <c r="E46" s="26">
        <v>16.222699936412564</v>
      </c>
      <c r="F46" s="25">
        <v>179.04585463293475</v>
      </c>
      <c r="G46" s="26">
        <v>24.274449081629268</v>
      </c>
    </row>
    <row r="47" spans="2:40" ht="15.75" x14ac:dyDescent="0.25">
      <c r="B47" s="23">
        <v>4</v>
      </c>
      <c r="C47" s="24">
        <v>22.095857746666699</v>
      </c>
      <c r="D47" s="25">
        <v>101.9724301575107</v>
      </c>
      <c r="E47" s="26">
        <v>14.617916705211172</v>
      </c>
      <c r="F47" s="25">
        <v>191.74712426342273</v>
      </c>
      <c r="G47" s="26">
        <v>25.584163535613776</v>
      </c>
    </row>
    <row r="48" spans="2:40" ht="15.75" x14ac:dyDescent="0.25">
      <c r="B48" s="23">
        <v>5</v>
      </c>
      <c r="C48" s="24">
        <v>29.676702618333302</v>
      </c>
      <c r="D48" s="25">
        <v>87.000259020894532</v>
      </c>
      <c r="E48" s="26">
        <v>12.822824102354582</v>
      </c>
      <c r="F48" s="25">
        <v>201.18198928543899</v>
      </c>
      <c r="G48" s="26">
        <v>28.07332165561051</v>
      </c>
    </row>
    <row r="49" spans="2:7" ht="15.75" x14ac:dyDescent="0.25">
      <c r="B49" s="23">
        <v>6</v>
      </c>
      <c r="C49" s="24">
        <v>37.252254950000001</v>
      </c>
      <c r="D49" s="25">
        <v>74.61270839267597</v>
      </c>
      <c r="E49" s="26">
        <v>11.475318823880146</v>
      </c>
      <c r="F49" s="25">
        <v>205.72471228590089</v>
      </c>
      <c r="G49" s="26">
        <v>29.550998372193337</v>
      </c>
    </row>
    <row r="50" spans="2:7" ht="15.75" x14ac:dyDescent="0.25">
      <c r="B50" s="23">
        <v>7</v>
      </c>
      <c r="C50" s="24">
        <v>44.964429393333297</v>
      </c>
      <c r="D50" s="25">
        <v>149.81488305074592</v>
      </c>
      <c r="E50" s="26">
        <v>21.882944720792747</v>
      </c>
      <c r="F50" s="25">
        <v>219.55866111926164</v>
      </c>
      <c r="G50" s="26">
        <v>30.247103275910401</v>
      </c>
    </row>
    <row r="51" spans="2:7" ht="15.75" x14ac:dyDescent="0.25">
      <c r="B51" s="23">
        <v>8</v>
      </c>
      <c r="C51" s="24">
        <v>52.537328485000003</v>
      </c>
      <c r="D51" s="25">
        <v>160.25065802598701</v>
      </c>
      <c r="E51" s="26">
        <v>17.340727842434777</v>
      </c>
      <c r="F51" s="25">
        <v>230.17758947703064</v>
      </c>
      <c r="G51" s="26">
        <v>32.873814689199932</v>
      </c>
    </row>
    <row r="52" spans="2:7" ht="15.75" x14ac:dyDescent="0.25">
      <c r="B52" s="23">
        <v>9</v>
      </c>
      <c r="C52" s="24">
        <v>60.155647561666697</v>
      </c>
      <c r="D52" s="25">
        <v>159.60172673273314</v>
      </c>
      <c r="E52" s="26">
        <v>16.754885180400294</v>
      </c>
      <c r="F52" s="25">
        <v>237.61342111642625</v>
      </c>
      <c r="G52" s="26">
        <v>32.734895113659583</v>
      </c>
    </row>
    <row r="53" spans="2:7" ht="15.75" x14ac:dyDescent="0.25">
      <c r="B53" s="23">
        <v>10</v>
      </c>
      <c r="C53" s="24">
        <v>67.902516516666694</v>
      </c>
      <c r="D53" s="25">
        <v>91.833840869196862</v>
      </c>
      <c r="E53" s="26">
        <v>16.472952028840176</v>
      </c>
      <c r="F53" s="25">
        <v>225.89397257713077</v>
      </c>
      <c r="G53" s="26">
        <v>31.637238903551626</v>
      </c>
    </row>
    <row r="54" spans="2:7" ht="15.75" x14ac:dyDescent="0.25">
      <c r="B54" s="23">
        <v>11</v>
      </c>
      <c r="C54" s="24">
        <v>75.490393331666695</v>
      </c>
      <c r="D54" s="25">
        <v>55.725583284034073</v>
      </c>
      <c r="E54" s="26">
        <v>10.923039531750401</v>
      </c>
      <c r="F54" s="25">
        <v>216.76314451418827</v>
      </c>
      <c r="G54" s="26">
        <v>30.494877630687657</v>
      </c>
    </row>
    <row r="55" spans="2:7" ht="16.5" thickBot="1" x14ac:dyDescent="0.3">
      <c r="B55" s="27">
        <v>12</v>
      </c>
      <c r="C55" s="28">
        <v>83.0996978816667</v>
      </c>
      <c r="D55" s="29">
        <v>38.750779991973864</v>
      </c>
      <c r="E55" s="30">
        <v>8.276096659909248</v>
      </c>
      <c r="F55" s="29">
        <v>208.55408253930861</v>
      </c>
      <c r="G55" s="30">
        <v>29.623073671943995</v>
      </c>
    </row>
    <row r="58" spans="2:7" ht="19.5" thickBot="1" x14ac:dyDescent="0.35">
      <c r="B58" s="37" t="s">
        <v>143</v>
      </c>
      <c r="C58" s="37"/>
      <c r="D58" s="37"/>
      <c r="E58" s="37"/>
      <c r="F58" s="37"/>
      <c r="G58" s="37"/>
    </row>
    <row r="59" spans="2:7" ht="48" thickBot="1" x14ac:dyDescent="0.3">
      <c r="B59" s="15" t="s">
        <v>75</v>
      </c>
      <c r="C59" s="15" t="s">
        <v>76</v>
      </c>
      <c r="D59" s="16" t="s">
        <v>77</v>
      </c>
      <c r="E59" s="17" t="s">
        <v>78</v>
      </c>
      <c r="F59" s="16" t="s">
        <v>79</v>
      </c>
      <c r="G59" s="18" t="s">
        <v>78</v>
      </c>
    </row>
    <row r="60" spans="2:7" ht="15.75" x14ac:dyDescent="0.25">
      <c r="B60" s="19">
        <v>1</v>
      </c>
      <c r="C60" s="20">
        <v>1.3204921949999999</v>
      </c>
      <c r="D60" s="21">
        <v>132.61880218685423</v>
      </c>
      <c r="E60" s="22">
        <v>3.8509727213897569</v>
      </c>
      <c r="F60" s="21">
        <v>187.91769689505375</v>
      </c>
      <c r="G60" s="22">
        <v>24.24467393080015</v>
      </c>
    </row>
    <row r="61" spans="2:7" ht="15.75" x14ac:dyDescent="0.25">
      <c r="B61" s="23">
        <v>2</v>
      </c>
      <c r="C61" s="24">
        <v>7.8800693883333297</v>
      </c>
      <c r="D61" s="25">
        <v>121.64258022400449</v>
      </c>
      <c r="E61" s="26">
        <v>4.4326060227403037</v>
      </c>
      <c r="F61" s="25">
        <v>163.77678441105149</v>
      </c>
      <c r="G61" s="26">
        <v>26.840182198350178</v>
      </c>
    </row>
    <row r="62" spans="2:7" ht="15.75" x14ac:dyDescent="0.25">
      <c r="B62" s="23">
        <v>3</v>
      </c>
      <c r="C62" s="24">
        <v>14.404675908333299</v>
      </c>
      <c r="D62" s="25">
        <v>118.77298137928149</v>
      </c>
      <c r="E62" s="26">
        <v>4.7221371327080117</v>
      </c>
      <c r="F62" s="25">
        <v>161.49707194070001</v>
      </c>
      <c r="G62" s="26">
        <v>23.481013910139527</v>
      </c>
    </row>
    <row r="63" spans="2:7" ht="15.75" x14ac:dyDescent="0.25">
      <c r="B63" s="23">
        <v>4</v>
      </c>
      <c r="C63" s="24">
        <v>22.095857746666699</v>
      </c>
      <c r="D63" s="25">
        <v>104.07542561322977</v>
      </c>
      <c r="E63" s="26">
        <v>6.7507516056787926</v>
      </c>
      <c r="F63" s="25">
        <v>178.81772874288276</v>
      </c>
      <c r="G63" s="26">
        <v>29.663259184469595</v>
      </c>
    </row>
    <row r="64" spans="2:7" ht="15.75" x14ac:dyDescent="0.25">
      <c r="B64" s="23">
        <v>5</v>
      </c>
      <c r="C64" s="24">
        <v>29.676702618333302</v>
      </c>
      <c r="D64" s="25">
        <v>86.043713874398009</v>
      </c>
      <c r="E64" s="26">
        <v>8.1937267822853403</v>
      </c>
      <c r="F64" s="25">
        <v>190.45998543831476</v>
      </c>
      <c r="G64" s="26">
        <v>25.176163281212453</v>
      </c>
    </row>
    <row r="65" spans="2:7" ht="15.75" x14ac:dyDescent="0.25">
      <c r="B65" s="23">
        <v>6</v>
      </c>
      <c r="C65" s="24">
        <v>37.252254950000001</v>
      </c>
      <c r="D65" s="25">
        <v>71.253976766112274</v>
      </c>
      <c r="E65" s="26">
        <v>9.4508010281204236</v>
      </c>
      <c r="F65" s="25">
        <v>193.19025178354676</v>
      </c>
      <c r="G65" s="26">
        <v>23.581137829424492</v>
      </c>
    </row>
    <row r="66" spans="2:7" ht="15.75" x14ac:dyDescent="0.25">
      <c r="B66" s="23">
        <v>7</v>
      </c>
      <c r="C66" s="24">
        <v>44.964429393333297</v>
      </c>
      <c r="D66" s="25">
        <v>159.5047452941715</v>
      </c>
      <c r="E66" s="26">
        <v>7.0775575102964101</v>
      </c>
      <c r="F66" s="25">
        <v>215.67490281400222</v>
      </c>
      <c r="G66" s="26">
        <v>30.176004116811363</v>
      </c>
    </row>
    <row r="67" spans="2:7" ht="15.75" x14ac:dyDescent="0.25">
      <c r="B67" s="23">
        <v>8</v>
      </c>
      <c r="C67" s="24">
        <v>52.537328485000003</v>
      </c>
      <c r="D67" s="25">
        <v>167.78296227043626</v>
      </c>
      <c r="E67" s="26">
        <v>3.6930941518370073</v>
      </c>
      <c r="F67" s="25">
        <v>230.26908214414524</v>
      </c>
      <c r="G67" s="26">
        <v>30.000725862041236</v>
      </c>
    </row>
    <row r="68" spans="2:7" ht="15.75" x14ac:dyDescent="0.25">
      <c r="B68" s="23">
        <v>9</v>
      </c>
      <c r="C68" s="24">
        <v>60.155647561666697</v>
      </c>
      <c r="D68" s="25">
        <v>166.92942192305375</v>
      </c>
      <c r="E68" s="26">
        <v>3.0498722568907892</v>
      </c>
      <c r="F68" s="25">
        <v>237.72352652702949</v>
      </c>
      <c r="G68" s="26">
        <v>36.491116603170568</v>
      </c>
    </row>
    <row r="69" spans="2:7" ht="15.75" x14ac:dyDescent="0.25">
      <c r="B69" s="23">
        <v>10</v>
      </c>
      <c r="C69" s="24">
        <v>67.902516516666694</v>
      </c>
      <c r="D69" s="25">
        <v>91.267080599284313</v>
      </c>
      <c r="E69" s="26">
        <v>7.4980441947760657</v>
      </c>
      <c r="F69" s="25">
        <v>227.04592580810976</v>
      </c>
      <c r="G69" s="26">
        <v>33.853849047741619</v>
      </c>
    </row>
    <row r="70" spans="2:7" ht="15.75" x14ac:dyDescent="0.25">
      <c r="B70" s="23">
        <v>11</v>
      </c>
      <c r="C70" s="24">
        <v>75.490393331666695</v>
      </c>
      <c r="D70" s="25">
        <v>51.588186028839097</v>
      </c>
      <c r="E70" s="26">
        <v>11.009469456533399</v>
      </c>
      <c r="F70" s="25">
        <v>223.41626832619775</v>
      </c>
      <c r="G70" s="26">
        <v>33.430781107649025</v>
      </c>
    </row>
    <row r="71" spans="2:7" ht="16.5" thickBot="1" x14ac:dyDescent="0.3">
      <c r="B71" s="27">
        <v>12</v>
      </c>
      <c r="C71" s="28">
        <v>83.0996978816667</v>
      </c>
      <c r="D71" s="29">
        <v>32.687744657525329</v>
      </c>
      <c r="E71" s="30">
        <v>11.514945227603905</v>
      </c>
      <c r="F71" s="29">
        <v>214.09082877211301</v>
      </c>
      <c r="G71" s="30">
        <v>35.310431284059867</v>
      </c>
    </row>
    <row r="74" spans="2:7" ht="19.5" thickBot="1" x14ac:dyDescent="0.35">
      <c r="B74" s="37" t="s">
        <v>144</v>
      </c>
      <c r="C74" s="37"/>
      <c r="D74" s="37"/>
      <c r="E74" s="37"/>
      <c r="F74" s="37"/>
      <c r="G74" s="37"/>
    </row>
    <row r="75" spans="2:7" ht="48" thickBot="1" x14ac:dyDescent="0.3">
      <c r="B75" s="15" t="s">
        <v>75</v>
      </c>
      <c r="C75" s="15" t="s">
        <v>76</v>
      </c>
      <c r="D75" s="16" t="s">
        <v>77</v>
      </c>
      <c r="E75" s="17" t="s">
        <v>78</v>
      </c>
      <c r="F75" s="16" t="s">
        <v>79</v>
      </c>
      <c r="G75" s="18" t="s">
        <v>78</v>
      </c>
    </row>
    <row r="76" spans="2:7" ht="15.75" x14ac:dyDescent="0.25">
      <c r="B76" s="19">
        <v>1</v>
      </c>
      <c r="C76" s="20">
        <v>1.3204921949999999</v>
      </c>
      <c r="D76" s="21">
        <v>149.74059237221033</v>
      </c>
      <c r="E76" s="22">
        <v>24.543024607422399</v>
      </c>
      <c r="F76" s="21">
        <v>151.27260429204202</v>
      </c>
      <c r="G76" s="22">
        <v>52.680068045150158</v>
      </c>
    </row>
    <row r="77" spans="2:7" ht="15.75" x14ac:dyDescent="0.25">
      <c r="B77" s="23">
        <v>2</v>
      </c>
      <c r="C77" s="24">
        <v>7.8800693883333297</v>
      </c>
      <c r="D77" s="25">
        <v>134.63045386399901</v>
      </c>
      <c r="E77" s="26">
        <v>22.589725875894121</v>
      </c>
      <c r="F77" s="25">
        <v>109.51023476925992</v>
      </c>
      <c r="G77" s="26">
        <v>33.864017360696373</v>
      </c>
    </row>
    <row r="78" spans="2:7" ht="15.75" x14ac:dyDescent="0.25">
      <c r="B78" s="23">
        <v>3</v>
      </c>
      <c r="C78" s="24">
        <v>14.404675908333299</v>
      </c>
      <c r="D78" s="25">
        <v>131.83016224196933</v>
      </c>
      <c r="E78" s="26">
        <v>21.062301440526447</v>
      </c>
      <c r="F78" s="25">
        <v>110.2797563245412</v>
      </c>
      <c r="G78" s="26">
        <v>22.203863014465711</v>
      </c>
    </row>
    <row r="79" spans="2:7" ht="15.75" x14ac:dyDescent="0.25">
      <c r="B79" s="23">
        <v>4</v>
      </c>
      <c r="C79" s="24">
        <v>22.095857746666699</v>
      </c>
      <c r="D79" s="25">
        <v>114.0097612674935</v>
      </c>
      <c r="E79" s="26">
        <v>19.188784443009816</v>
      </c>
      <c r="F79" s="25">
        <v>131.04750031409159</v>
      </c>
      <c r="G79" s="26">
        <v>44.803141512216584</v>
      </c>
    </row>
    <row r="80" spans="2:7" ht="15.75" x14ac:dyDescent="0.25">
      <c r="B80" s="23">
        <v>5</v>
      </c>
      <c r="C80" s="24">
        <v>29.676702618333302</v>
      </c>
      <c r="D80" s="25">
        <v>91.060578615400061</v>
      </c>
      <c r="E80" s="26">
        <v>13.728275236528136</v>
      </c>
      <c r="F80" s="25">
        <v>140.776333268592</v>
      </c>
      <c r="G80" s="26">
        <v>41.78397012620789</v>
      </c>
    </row>
    <row r="81" spans="2:7" ht="15.75" x14ac:dyDescent="0.25">
      <c r="B81" s="23">
        <v>6</v>
      </c>
      <c r="C81" s="24">
        <v>37.252254950000001</v>
      </c>
      <c r="D81" s="25">
        <v>72.057881077348711</v>
      </c>
      <c r="E81" s="26">
        <v>10.770897064626148</v>
      </c>
      <c r="F81" s="25">
        <v>146.59133905670231</v>
      </c>
      <c r="G81" s="26">
        <v>43.608850769827669</v>
      </c>
    </row>
    <row r="82" spans="2:7" ht="15.75" x14ac:dyDescent="0.25">
      <c r="B82" s="23">
        <v>7</v>
      </c>
      <c r="C82" s="24">
        <v>44.964429393333297</v>
      </c>
      <c r="D82" s="25">
        <v>203.97242070561967</v>
      </c>
      <c r="E82" s="26">
        <v>45.031088193899429</v>
      </c>
      <c r="F82" s="25">
        <v>182.32067482877198</v>
      </c>
      <c r="G82" s="26">
        <v>57.591029151347172</v>
      </c>
    </row>
    <row r="83" spans="2:7" ht="15.75" x14ac:dyDescent="0.25">
      <c r="B83" s="23">
        <v>8</v>
      </c>
      <c r="C83" s="24">
        <v>52.537328485000003</v>
      </c>
      <c r="D83" s="25">
        <v>228.59208966132564</v>
      </c>
      <c r="E83" s="26">
        <v>38.77326087683722</v>
      </c>
      <c r="F83" s="25">
        <v>214.28479659777932</v>
      </c>
      <c r="G83" s="26">
        <v>66.550617931625396</v>
      </c>
    </row>
    <row r="84" spans="2:7" ht="15.75" x14ac:dyDescent="0.25">
      <c r="B84" s="23">
        <v>9</v>
      </c>
      <c r="C84" s="24">
        <v>60.155647561666697</v>
      </c>
      <c r="D84" s="25">
        <v>229.41632734817566</v>
      </c>
      <c r="E84" s="26">
        <v>37.304013832236492</v>
      </c>
      <c r="F84" s="25">
        <v>234.85229230646902</v>
      </c>
      <c r="G84" s="26">
        <v>69.760442706922703</v>
      </c>
    </row>
    <row r="85" spans="2:7" ht="15.75" x14ac:dyDescent="0.25">
      <c r="B85" s="23">
        <v>10</v>
      </c>
      <c r="C85" s="24">
        <v>67.902516516666694</v>
      </c>
      <c r="D85" s="25">
        <v>121.83981747771033</v>
      </c>
      <c r="E85" s="26">
        <v>23.822816050905303</v>
      </c>
      <c r="F85" s="25">
        <v>213.87454342764465</v>
      </c>
      <c r="G85" s="26">
        <v>58.981287420665907</v>
      </c>
    </row>
    <row r="86" spans="2:7" ht="15.75" x14ac:dyDescent="0.25">
      <c r="B86" s="23">
        <v>11</v>
      </c>
      <c r="C86" s="24">
        <v>75.490393331666695</v>
      </c>
      <c r="D86" s="25">
        <v>54.827686093715499</v>
      </c>
      <c r="E86" s="26">
        <v>9.7782663631137154</v>
      </c>
      <c r="F86" s="25">
        <v>195.74663868809068</v>
      </c>
      <c r="G86" s="26">
        <v>50.926951237238825</v>
      </c>
    </row>
    <row r="87" spans="2:7" ht="16.5" thickBot="1" x14ac:dyDescent="0.3">
      <c r="B87" s="27">
        <v>12</v>
      </c>
      <c r="C87" s="28">
        <v>83.0996978816667</v>
      </c>
      <c r="D87" s="29">
        <v>28.622188803268369</v>
      </c>
      <c r="E87" s="30">
        <v>5.8194440846047586</v>
      </c>
      <c r="F87" s="29">
        <v>182.11440261924233</v>
      </c>
      <c r="G87" s="30">
        <v>46.408701319867077</v>
      </c>
    </row>
    <row r="90" spans="2:7" ht="19.5" thickBot="1" x14ac:dyDescent="0.35">
      <c r="B90" s="37" t="s">
        <v>110</v>
      </c>
      <c r="C90" s="37"/>
      <c r="D90" s="37"/>
      <c r="E90" s="37"/>
      <c r="F90" s="37"/>
      <c r="G90" s="37"/>
    </row>
    <row r="91" spans="2:7" ht="48" thickBot="1" x14ac:dyDescent="0.3">
      <c r="B91" s="15" t="s">
        <v>75</v>
      </c>
      <c r="C91" s="15" t="s">
        <v>76</v>
      </c>
      <c r="D91" s="16" t="s">
        <v>77</v>
      </c>
      <c r="E91" s="17" t="s">
        <v>78</v>
      </c>
      <c r="F91" s="16" t="s">
        <v>79</v>
      </c>
      <c r="G91" s="18" t="s">
        <v>78</v>
      </c>
    </row>
    <row r="92" spans="2:7" ht="15.75" x14ac:dyDescent="0.25">
      <c r="B92" s="19">
        <v>1</v>
      </c>
      <c r="C92" s="20">
        <v>1.3204921949999999</v>
      </c>
      <c r="D92" s="21">
        <v>121.66747903891844</v>
      </c>
      <c r="E92" s="22">
        <v>27.357389188458789</v>
      </c>
      <c r="F92" s="21">
        <v>184.3455595454044</v>
      </c>
      <c r="G92" s="22">
        <v>45.509025667778431</v>
      </c>
    </row>
    <row r="93" spans="2:7" ht="15.75" x14ac:dyDescent="0.25">
      <c r="B93" s="23">
        <v>2</v>
      </c>
      <c r="C93" s="24">
        <v>7.8800693883333297</v>
      </c>
      <c r="D93" s="25">
        <v>110.77867124240701</v>
      </c>
      <c r="E93" s="26">
        <v>25.463580132712742</v>
      </c>
      <c r="F93" s="25">
        <v>144.42961190011357</v>
      </c>
      <c r="G93" s="26">
        <v>37.737947703149921</v>
      </c>
    </row>
    <row r="94" spans="2:7" ht="15.75" x14ac:dyDescent="0.25">
      <c r="B94" s="23">
        <v>3</v>
      </c>
      <c r="C94" s="24">
        <v>14.404675908333299</v>
      </c>
      <c r="D94" s="25">
        <v>108.79924098624322</v>
      </c>
      <c r="E94" s="26">
        <v>24.580180360063245</v>
      </c>
      <c r="F94" s="25">
        <v>138.12597659929901</v>
      </c>
      <c r="G94" s="26">
        <v>38.78694652058978</v>
      </c>
    </row>
    <row r="95" spans="2:7" ht="15.75" x14ac:dyDescent="0.25">
      <c r="B95" s="23">
        <v>4</v>
      </c>
      <c r="C95" s="24">
        <v>22.095857746666699</v>
      </c>
      <c r="D95" s="25">
        <v>98.031229794927725</v>
      </c>
      <c r="E95" s="26">
        <v>22.914411314991799</v>
      </c>
      <c r="F95" s="25">
        <v>162.4457510488426</v>
      </c>
      <c r="G95" s="26">
        <v>40.908322916065778</v>
      </c>
    </row>
    <row r="96" spans="2:7" ht="15.75" x14ac:dyDescent="0.25">
      <c r="B96" s="23">
        <v>5</v>
      </c>
      <c r="C96" s="24">
        <v>29.676702618333302</v>
      </c>
      <c r="D96" s="25">
        <v>83.464562452777585</v>
      </c>
      <c r="E96" s="26">
        <v>18.947192333540261</v>
      </c>
      <c r="F96" s="25">
        <v>164.44027693631958</v>
      </c>
      <c r="G96" s="26">
        <v>37.104043019863909</v>
      </c>
    </row>
    <row r="97" spans="2:7" ht="15.75" x14ac:dyDescent="0.25">
      <c r="B97" s="23">
        <v>6</v>
      </c>
      <c r="C97" s="24">
        <v>37.252254950000001</v>
      </c>
      <c r="D97" s="25">
        <v>70.66155052138707</v>
      </c>
      <c r="E97" s="26">
        <v>16.44577722100831</v>
      </c>
      <c r="F97" s="25">
        <v>169.4305441232554</v>
      </c>
      <c r="G97" s="26">
        <v>32.403722233631882</v>
      </c>
    </row>
    <row r="98" spans="2:7" ht="15.75" x14ac:dyDescent="0.25">
      <c r="B98" s="23">
        <v>7</v>
      </c>
      <c r="C98" s="24">
        <v>44.964429393333297</v>
      </c>
      <c r="D98" s="25">
        <v>161.06000975752801</v>
      </c>
      <c r="E98" s="26">
        <v>34.582963875470696</v>
      </c>
      <c r="F98" s="25">
        <v>188.64798466505601</v>
      </c>
      <c r="G98" s="26">
        <v>53.840283919925781</v>
      </c>
    </row>
    <row r="99" spans="2:7" ht="15.75" x14ac:dyDescent="0.25">
      <c r="B99" s="23">
        <v>8</v>
      </c>
      <c r="C99" s="24">
        <v>52.537328485000003</v>
      </c>
      <c r="D99" s="25">
        <v>192.46066422261421</v>
      </c>
      <c r="E99" s="26">
        <v>38.628510517734</v>
      </c>
      <c r="F99" s="25">
        <v>219.27600631611821</v>
      </c>
      <c r="G99" s="26">
        <v>57.344095076219254</v>
      </c>
    </row>
    <row r="100" spans="2:7" ht="15.75" x14ac:dyDescent="0.25">
      <c r="B100" s="23">
        <v>9</v>
      </c>
      <c r="C100" s="24">
        <v>60.155647561666697</v>
      </c>
      <c r="D100" s="25">
        <v>194.39100835307778</v>
      </c>
      <c r="E100" s="26">
        <v>38.751314147574668</v>
      </c>
      <c r="F100" s="25">
        <v>233.82687931235319</v>
      </c>
      <c r="G100" s="26">
        <v>65.61265565055605</v>
      </c>
    </row>
    <row r="101" spans="2:7" ht="15.75" x14ac:dyDescent="0.25">
      <c r="B101" s="23">
        <v>10</v>
      </c>
      <c r="C101" s="24">
        <v>67.902516516666694</v>
      </c>
      <c r="D101" s="25">
        <v>114.44955697161485</v>
      </c>
      <c r="E101" s="26">
        <v>24.44636920378203</v>
      </c>
      <c r="F101" s="25">
        <v>218.39225684350239</v>
      </c>
      <c r="G101" s="26">
        <v>68.18695181992058</v>
      </c>
    </row>
    <row r="102" spans="2:7" ht="15.75" x14ac:dyDescent="0.25">
      <c r="B102" s="23">
        <v>11</v>
      </c>
      <c r="C102" s="24">
        <v>75.490393331666695</v>
      </c>
      <c r="D102" s="25">
        <v>55.364951647453964</v>
      </c>
      <c r="E102" s="26">
        <v>14.676532043099067</v>
      </c>
      <c r="F102" s="25">
        <v>199.06733988350501</v>
      </c>
      <c r="G102" s="26">
        <v>56.710997283051348</v>
      </c>
    </row>
    <row r="103" spans="2:7" ht="16.5" thickBot="1" x14ac:dyDescent="0.3">
      <c r="B103" s="27">
        <v>12</v>
      </c>
      <c r="C103" s="28">
        <v>83.0996978816667</v>
      </c>
      <c r="D103" s="29">
        <v>29.607038265762963</v>
      </c>
      <c r="E103" s="30">
        <v>10.264499361677338</v>
      </c>
      <c r="F103" s="29">
        <v>181.57698508760018</v>
      </c>
      <c r="G103" s="30">
        <v>47.500129903288077</v>
      </c>
    </row>
    <row r="106" spans="2:7" ht="19.5" thickBot="1" x14ac:dyDescent="0.35">
      <c r="B106" s="37" t="s">
        <v>145</v>
      </c>
      <c r="C106" s="37"/>
      <c r="D106" s="37"/>
      <c r="E106" s="37"/>
      <c r="F106" s="37"/>
      <c r="G106" s="37"/>
    </row>
    <row r="107" spans="2:7" ht="48" thickBot="1" x14ac:dyDescent="0.3">
      <c r="B107" s="15" t="s">
        <v>75</v>
      </c>
      <c r="C107" s="15" t="s">
        <v>76</v>
      </c>
      <c r="D107" s="16" t="s">
        <v>77</v>
      </c>
      <c r="E107" s="17" t="s">
        <v>78</v>
      </c>
      <c r="F107" s="16" t="s">
        <v>79</v>
      </c>
      <c r="G107" s="18" t="s">
        <v>78</v>
      </c>
    </row>
    <row r="108" spans="2:7" ht="15.75" x14ac:dyDescent="0.25">
      <c r="B108" s="19">
        <v>1</v>
      </c>
      <c r="C108" s="20">
        <v>1.3204921949999999</v>
      </c>
      <c r="D108" s="21">
        <v>135.3946810152332</v>
      </c>
      <c r="E108" s="22">
        <v>15.656639660325535</v>
      </c>
      <c r="F108" s="21">
        <v>207.57242858370017</v>
      </c>
      <c r="G108" s="22">
        <v>22.597755534298809</v>
      </c>
    </row>
    <row r="109" spans="2:7" ht="15.75" x14ac:dyDescent="0.25">
      <c r="B109" s="23">
        <v>2</v>
      </c>
      <c r="C109" s="24">
        <v>7.8800693883333297</v>
      </c>
      <c r="D109" s="25">
        <v>121.9595838739322</v>
      </c>
      <c r="E109" s="26">
        <v>15.694048144465963</v>
      </c>
      <c r="F109" s="25">
        <v>167.35440771370841</v>
      </c>
      <c r="G109" s="26">
        <v>27.21393535685511</v>
      </c>
    </row>
    <row r="110" spans="2:7" ht="15.75" x14ac:dyDescent="0.25">
      <c r="B110" s="23">
        <v>3</v>
      </c>
      <c r="C110" s="24">
        <v>14.404675908333299</v>
      </c>
      <c r="D110" s="25">
        <v>118.52826776094301</v>
      </c>
      <c r="E110" s="26">
        <v>15.603665162168534</v>
      </c>
      <c r="F110" s="25">
        <v>161.72120009199679</v>
      </c>
      <c r="G110" s="26">
        <v>24.88008323518946</v>
      </c>
    </row>
    <row r="111" spans="2:7" ht="15.75" x14ac:dyDescent="0.25">
      <c r="B111" s="23">
        <v>4</v>
      </c>
      <c r="C111" s="24">
        <v>22.095857746666699</v>
      </c>
      <c r="D111" s="25">
        <v>102.67021946579625</v>
      </c>
      <c r="E111" s="26">
        <v>14.958267069321485</v>
      </c>
      <c r="F111" s="25">
        <v>173.09454188721878</v>
      </c>
      <c r="G111" s="26">
        <v>24.234570472997127</v>
      </c>
    </row>
    <row r="112" spans="2:7" ht="15.75" x14ac:dyDescent="0.25">
      <c r="B112" s="23">
        <v>5</v>
      </c>
      <c r="C112" s="24">
        <v>29.676702618333302</v>
      </c>
      <c r="D112" s="25">
        <v>85.528198368596975</v>
      </c>
      <c r="E112" s="26">
        <v>14.708659415642215</v>
      </c>
      <c r="F112" s="25">
        <v>191.23758082726823</v>
      </c>
      <c r="G112" s="26">
        <v>24.705202473354003</v>
      </c>
    </row>
    <row r="113" spans="2:7" ht="15.75" x14ac:dyDescent="0.25">
      <c r="B113" s="23">
        <v>6</v>
      </c>
      <c r="C113" s="24">
        <v>37.252254950000001</v>
      </c>
      <c r="D113" s="25">
        <v>71.279521536548941</v>
      </c>
      <c r="E113" s="26">
        <v>13.995149594832984</v>
      </c>
      <c r="F113" s="25">
        <v>194.62520447059859</v>
      </c>
      <c r="G113" s="26">
        <v>31.707122700473111</v>
      </c>
    </row>
    <row r="114" spans="2:7" ht="15.75" x14ac:dyDescent="0.25">
      <c r="B114" s="23">
        <v>7</v>
      </c>
      <c r="C114" s="24">
        <v>44.964429393333297</v>
      </c>
      <c r="D114" s="25">
        <v>164.09638810774658</v>
      </c>
      <c r="E114" s="26">
        <v>15.043509890305625</v>
      </c>
      <c r="F114" s="25">
        <v>221.79820648549722</v>
      </c>
      <c r="G114" s="26">
        <v>29.05744729667385</v>
      </c>
    </row>
    <row r="115" spans="2:7" ht="15.75" x14ac:dyDescent="0.25">
      <c r="B115" s="23">
        <v>8</v>
      </c>
      <c r="C115" s="24">
        <v>52.537328485000003</v>
      </c>
      <c r="D115" s="25">
        <v>167.13971986733463</v>
      </c>
      <c r="E115" s="26">
        <v>13.947715562055643</v>
      </c>
      <c r="F115" s="25">
        <v>241.33379866472859</v>
      </c>
      <c r="G115" s="26">
        <v>28.462465127903968</v>
      </c>
    </row>
    <row r="116" spans="2:7" ht="15.75" x14ac:dyDescent="0.25">
      <c r="B116" s="23">
        <v>9</v>
      </c>
      <c r="C116" s="24">
        <v>60.155647561666697</v>
      </c>
      <c r="D116" s="25">
        <v>165.07881585308741</v>
      </c>
      <c r="E116" s="26">
        <v>13.92307186374828</v>
      </c>
      <c r="F116" s="25">
        <v>247.3278048774514</v>
      </c>
      <c r="G116" s="26">
        <v>33.264963728257477</v>
      </c>
    </row>
    <row r="117" spans="2:7" ht="15.75" x14ac:dyDescent="0.25">
      <c r="B117" s="23">
        <v>10</v>
      </c>
      <c r="C117" s="24">
        <v>67.902516516666694</v>
      </c>
      <c r="D117" s="25">
        <v>90.831277564423686</v>
      </c>
      <c r="E117" s="26">
        <v>15.758367154561698</v>
      </c>
      <c r="F117" s="25">
        <v>224.06059365231721</v>
      </c>
      <c r="G117" s="26">
        <v>34.751813595352864</v>
      </c>
    </row>
    <row r="118" spans="2:7" ht="15.75" x14ac:dyDescent="0.25">
      <c r="B118" s="23">
        <v>11</v>
      </c>
      <c r="C118" s="24">
        <v>75.490393331666695</v>
      </c>
      <c r="D118" s="25">
        <v>47.901298504949082</v>
      </c>
      <c r="E118" s="26">
        <v>14.094219810847708</v>
      </c>
      <c r="F118" s="25">
        <v>212.08918960575744</v>
      </c>
      <c r="G118" s="26">
        <v>23.803212571017621</v>
      </c>
    </row>
    <row r="119" spans="2:7" ht="16.5" thickBot="1" x14ac:dyDescent="0.3">
      <c r="B119" s="27">
        <v>12</v>
      </c>
      <c r="C119" s="28">
        <v>83.0996978816667</v>
      </c>
      <c r="D119" s="29">
        <v>28.734649623585803</v>
      </c>
      <c r="E119" s="30">
        <v>13.256534399153084</v>
      </c>
      <c r="F119" s="29">
        <v>201.91944298679201</v>
      </c>
      <c r="G119" s="30">
        <v>26.974538600666833</v>
      </c>
    </row>
  </sheetData>
  <mergeCells count="10">
    <mergeCell ref="B106:G106"/>
    <mergeCell ref="B35:B39"/>
    <mergeCell ref="B3:B10"/>
    <mergeCell ref="B14:B17"/>
    <mergeCell ref="B21:B23"/>
    <mergeCell ref="B42:G42"/>
    <mergeCell ref="B58:G58"/>
    <mergeCell ref="B74:G74"/>
    <mergeCell ref="B90:G90"/>
    <mergeCell ref="B27:B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27CA-D542-43A4-A26A-1DB29C99D6C5}">
  <dimension ref="B1:AN136"/>
  <sheetViews>
    <sheetView topLeftCell="L42" workbookViewId="0">
      <selection activeCell="AC48" sqref="AC48:AC56"/>
    </sheetView>
  </sheetViews>
  <sheetFormatPr defaultRowHeight="15" x14ac:dyDescent="0.25"/>
  <sheetData>
    <row r="1" spans="2:40" ht="15.75" thickBot="1" x14ac:dyDescent="0.3"/>
    <row r="2" spans="2:40" ht="95.25" thickBot="1" x14ac:dyDescent="0.3"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N2" s="3" t="s">
        <v>3</v>
      </c>
      <c r="O2" s="5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5" t="s">
        <v>9</v>
      </c>
      <c r="U2" s="5" t="s">
        <v>10</v>
      </c>
      <c r="X2" s="3" t="s">
        <v>3</v>
      </c>
      <c r="Y2" s="5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 t="s">
        <v>10</v>
      </c>
      <c r="AG2" s="3" t="s">
        <v>3</v>
      </c>
      <c r="AH2" s="5" t="s">
        <v>4</v>
      </c>
      <c r="AI2" s="5" t="s">
        <v>5</v>
      </c>
      <c r="AJ2" s="5" t="s">
        <v>6</v>
      </c>
      <c r="AK2" s="5" t="s">
        <v>7</v>
      </c>
      <c r="AL2" s="5" t="s">
        <v>8</v>
      </c>
      <c r="AM2" s="5" t="s">
        <v>9</v>
      </c>
      <c r="AN2" s="5" t="s">
        <v>10</v>
      </c>
    </row>
    <row r="3" spans="2:40" ht="18.75" customHeight="1" x14ac:dyDescent="0.25">
      <c r="B3" s="40" t="s">
        <v>138</v>
      </c>
      <c r="C3" s="41" t="s">
        <v>13</v>
      </c>
      <c r="D3" s="42">
        <v>4.0292129516601563</v>
      </c>
      <c r="E3" s="43">
        <v>10.179361343383789</v>
      </c>
      <c r="F3" s="43">
        <v>13.512167930603027</v>
      </c>
      <c r="G3" s="43">
        <v>5.0229129791259766</v>
      </c>
      <c r="H3" s="43">
        <v>5.1564483642578125</v>
      </c>
      <c r="I3" s="43">
        <v>3.3328065872192383</v>
      </c>
      <c r="J3" s="51">
        <v>1.3274081945419312</v>
      </c>
      <c r="K3" s="51">
        <v>0.50655913352966309</v>
      </c>
      <c r="L3" s="44"/>
      <c r="N3" s="32">
        <f>AVERAGE(D3:D11)</f>
        <v>4.1179059611426458</v>
      </c>
      <c r="O3" s="33">
        <f>AVERAGE(E3:E11)</f>
        <v>9.0306529998779297</v>
      </c>
      <c r="P3" s="32">
        <f>AVERAGE(F3:F11)</f>
        <v>12.822214232550728</v>
      </c>
      <c r="Q3" s="32">
        <f>AVERAGE(G3:G11)</f>
        <v>4.4497814973195391</v>
      </c>
      <c r="R3" s="31">
        <f>AVERAGE(H3:H11)</f>
        <v>4.5808714760674372</v>
      </c>
      <c r="S3" s="31">
        <f>AVERAGE(I3:I11)</f>
        <v>3.7915612326727972</v>
      </c>
      <c r="T3" s="32">
        <f>AVERAGE(J3:J11)</f>
        <v>1.4287519454956055</v>
      </c>
      <c r="U3" s="32">
        <f>AVERAGE(K3:K11)</f>
        <v>0.50545814302232528</v>
      </c>
      <c r="X3">
        <f>D3*100/$N$3</f>
        <v>97.846162337862637</v>
      </c>
      <c r="Y3">
        <f>E3*100/$O$3</f>
        <v>112.72010278239443</v>
      </c>
      <c r="Z3">
        <f>F3*100/$P$3</f>
        <v>105.38092474153777</v>
      </c>
      <c r="AA3">
        <f>G3*100/$Q$3</f>
        <v>112.87999157153403</v>
      </c>
      <c r="AB3">
        <f>H3*100/$R$3</f>
        <v>112.56479015395765</v>
      </c>
      <c r="AC3">
        <f>I3*100/$S$3</f>
        <v>87.900639939548924</v>
      </c>
      <c r="AD3">
        <f>J3*100/$T$3</f>
        <v>92.906833738832091</v>
      </c>
      <c r="AE3">
        <f>K3*100/$U$3</f>
        <v>100.21782031262858</v>
      </c>
      <c r="AG3">
        <f>AVERAGE(X3:X11)</f>
        <v>100.00000000000001</v>
      </c>
      <c r="AH3">
        <f t="shared" ref="AH3:AN3" si="0">AVERAGE(Y3:Y11)</f>
        <v>100</v>
      </c>
      <c r="AI3">
        <f t="shared" si="0"/>
        <v>100</v>
      </c>
      <c r="AJ3">
        <f t="shared" si="0"/>
        <v>100.00000000000003</v>
      </c>
      <c r="AK3">
        <f t="shared" si="0"/>
        <v>100.00000000000001</v>
      </c>
      <c r="AL3">
        <f t="shared" si="0"/>
        <v>99.999999999999986</v>
      </c>
      <c r="AM3">
        <f t="shared" si="0"/>
        <v>100</v>
      </c>
      <c r="AN3">
        <f t="shared" si="0"/>
        <v>100</v>
      </c>
    </row>
    <row r="4" spans="2:40" ht="18.75" x14ac:dyDescent="0.25">
      <c r="B4" s="45"/>
      <c r="C4" s="41" t="s">
        <v>96</v>
      </c>
      <c r="D4" s="42">
        <v>6.5297107696533203</v>
      </c>
      <c r="E4" s="43">
        <v>12.153661727905273</v>
      </c>
      <c r="F4" s="43">
        <v>15.93184757232666</v>
      </c>
      <c r="G4" s="43">
        <v>5.65228271484375</v>
      </c>
      <c r="H4" s="43">
        <v>6.5013790130615234</v>
      </c>
      <c r="I4" s="43">
        <v>3.7781858444213867</v>
      </c>
      <c r="J4" s="51">
        <v>1.3108681440353394</v>
      </c>
      <c r="K4" s="51">
        <v>0.5349317193031311</v>
      </c>
      <c r="L4" s="44"/>
      <c r="X4">
        <f t="shared" ref="X4:X11" si="1">D4*100/$N$3</f>
        <v>158.56871990931629</v>
      </c>
      <c r="Y4">
        <f t="shared" ref="Y4:Y11" si="2">E4*100/$O$3</f>
        <v>134.58231346138047</v>
      </c>
      <c r="Z4">
        <f t="shared" ref="Z4:Z11" si="3">F4*100/$P$3</f>
        <v>124.25192157437017</v>
      </c>
      <c r="AA4">
        <f t="shared" ref="AA4:AA11" si="4">G4*100/$Q$3</f>
        <v>127.02382618671443</v>
      </c>
      <c r="AB4">
        <f t="shared" ref="AB4:AB11" si="5">H4*100/$R$3</f>
        <v>141.92450163746557</v>
      </c>
      <c r="AC4">
        <f t="shared" ref="AC4:AC11" si="6">I4*100/$S$3</f>
        <v>99.647232698336722</v>
      </c>
      <c r="AD4">
        <f t="shared" ref="AD4:AD11" si="7">J4*100/$T$3</f>
        <v>91.749176487079112</v>
      </c>
      <c r="AE4">
        <f t="shared" ref="AE4:AE11" si="8">K4*100/$U$3</f>
        <v>105.83106171849803</v>
      </c>
    </row>
    <row r="5" spans="2:40" ht="18.75" x14ac:dyDescent="0.25">
      <c r="B5" s="45"/>
      <c r="C5" s="41" t="s">
        <v>15</v>
      </c>
      <c r="D5" s="42">
        <v>3.4523394107818604</v>
      </c>
      <c r="E5" s="43">
        <v>8.8055181503295898</v>
      </c>
      <c r="F5" s="43">
        <v>12.636194229125977</v>
      </c>
      <c r="G5" s="43">
        <v>4.4380502700805664</v>
      </c>
      <c r="H5" s="43">
        <v>4.3674678802490234</v>
      </c>
      <c r="I5" s="43">
        <v>3.8306760787963867</v>
      </c>
      <c r="J5" s="51">
        <v>1.4350312948226929</v>
      </c>
      <c r="K5" s="51">
        <v>0.49599215388298035</v>
      </c>
      <c r="L5" s="44"/>
      <c r="X5">
        <f t="shared" si="1"/>
        <v>83.837257172912643</v>
      </c>
      <c r="Y5">
        <f t="shared" si="2"/>
        <v>97.506992577930049</v>
      </c>
      <c r="Z5">
        <f t="shared" si="3"/>
        <v>98.549236504312049</v>
      </c>
      <c r="AA5">
        <f t="shared" si="4"/>
        <v>99.736363970994091</v>
      </c>
      <c r="AB5">
        <f t="shared" si="5"/>
        <v>95.341419270692668</v>
      </c>
      <c r="AC5">
        <f t="shared" si="6"/>
        <v>101.03162902359396</v>
      </c>
      <c r="AD5">
        <f t="shared" si="7"/>
        <v>100.43949891700125</v>
      </c>
      <c r="AE5">
        <f t="shared" si="8"/>
        <v>98.127245693828527</v>
      </c>
      <c r="AG5" t="s">
        <v>137</v>
      </c>
    </row>
    <row r="6" spans="2:40" ht="18.75" x14ac:dyDescent="0.25">
      <c r="B6" s="45"/>
      <c r="C6" s="41" t="s">
        <v>98</v>
      </c>
      <c r="D6" s="42">
        <v>4.8469419479370117</v>
      </c>
      <c r="E6" s="43">
        <v>10.034027099609375</v>
      </c>
      <c r="F6" s="43">
        <v>14.390060424804688</v>
      </c>
      <c r="G6" s="43">
        <v>4.7882242202758789</v>
      </c>
      <c r="H6" s="43">
        <v>5.2458028793334961</v>
      </c>
      <c r="I6" s="43">
        <v>4.3560333251953125</v>
      </c>
      <c r="J6" s="51">
        <v>1.4341261386871338</v>
      </c>
      <c r="K6" s="51">
        <v>0.52280133962631226</v>
      </c>
      <c r="L6" s="44"/>
      <c r="X6">
        <f t="shared" si="1"/>
        <v>117.70404651475022</v>
      </c>
      <c r="Y6">
        <f t="shared" si="2"/>
        <v>111.11075909732118</v>
      </c>
      <c r="Z6">
        <f t="shared" si="3"/>
        <v>112.22757757606166</v>
      </c>
      <c r="AA6">
        <f t="shared" si="4"/>
        <v>107.60582790773459</v>
      </c>
      <c r="AB6">
        <f t="shared" si="5"/>
        <v>114.51539094122077</v>
      </c>
      <c r="AC6">
        <f t="shared" si="6"/>
        <v>114.88759004228451</v>
      </c>
      <c r="AD6">
        <f t="shared" si="7"/>
        <v>100.37614599290461</v>
      </c>
      <c r="AE6">
        <f t="shared" si="8"/>
        <v>103.43118353980519</v>
      </c>
    </row>
    <row r="7" spans="2:40" ht="18.75" x14ac:dyDescent="0.25">
      <c r="B7" s="45"/>
      <c r="C7" s="41" t="s">
        <v>17</v>
      </c>
      <c r="D7" s="42">
        <v>3.6913588047027588</v>
      </c>
      <c r="E7" s="43">
        <v>7.7418880462646484</v>
      </c>
      <c r="F7" s="43">
        <v>11.105868339538574</v>
      </c>
      <c r="G7" s="43">
        <v>3.7828395366668701</v>
      </c>
      <c r="H7" s="43">
        <v>3.9590485095977783</v>
      </c>
      <c r="I7" s="43">
        <v>3.3639802932739258</v>
      </c>
      <c r="J7" s="51">
        <v>1.4345167875289917</v>
      </c>
      <c r="K7" s="51">
        <v>0.51138025522232056</v>
      </c>
      <c r="L7" s="44"/>
      <c r="X7">
        <f t="shared" si="1"/>
        <v>89.641648923873731</v>
      </c>
      <c r="Y7">
        <f t="shared" si="2"/>
        <v>85.728994861936314</v>
      </c>
      <c r="Z7">
        <f t="shared" si="3"/>
        <v>86.614278455471407</v>
      </c>
      <c r="AA7">
        <f t="shared" si="4"/>
        <v>85.011804263772916</v>
      </c>
      <c r="AB7">
        <f t="shared" si="5"/>
        <v>86.425662240943765</v>
      </c>
      <c r="AC7">
        <f t="shared" si="6"/>
        <v>88.722826478066523</v>
      </c>
      <c r="AD7">
        <f t="shared" si="7"/>
        <v>100.4034879568536</v>
      </c>
      <c r="AE7">
        <f t="shared" si="8"/>
        <v>101.17163256379345</v>
      </c>
    </row>
    <row r="8" spans="2:40" ht="18.75" x14ac:dyDescent="0.25">
      <c r="B8" s="45"/>
      <c r="C8" s="41" t="s">
        <v>19</v>
      </c>
      <c r="D8" s="42">
        <v>3.5374066829681396</v>
      </c>
      <c r="E8" s="43">
        <v>7.4208641052246094</v>
      </c>
      <c r="F8" s="43">
        <v>11.149428367614746</v>
      </c>
      <c r="G8" s="43">
        <v>3.7943437099456787</v>
      </c>
      <c r="H8" s="43">
        <v>3.6265203952789307</v>
      </c>
      <c r="I8" s="43">
        <v>3.7285642623901367</v>
      </c>
      <c r="J8" s="51">
        <v>1.5024434328079224</v>
      </c>
      <c r="K8" s="51">
        <v>0.48869246244430542</v>
      </c>
      <c r="L8" s="44"/>
      <c r="X8">
        <f t="shared" si="1"/>
        <v>85.903046751134937</v>
      </c>
      <c r="Y8">
        <f t="shared" si="2"/>
        <v>82.174169523786588</v>
      </c>
      <c r="Z8">
        <f t="shared" si="3"/>
        <v>86.954001589761191</v>
      </c>
      <c r="AA8">
        <f t="shared" si="4"/>
        <v>85.270337706049546</v>
      </c>
      <c r="AB8">
        <f t="shared" si="5"/>
        <v>79.166604307183206</v>
      </c>
      <c r="AC8">
        <f t="shared" si="6"/>
        <v>98.33849524201797</v>
      </c>
      <c r="AD8">
        <f t="shared" si="7"/>
        <v>105.1577523687469</v>
      </c>
      <c r="AE8">
        <f t="shared" si="8"/>
        <v>96.683072414706487</v>
      </c>
    </row>
    <row r="9" spans="2:40" ht="18.75" x14ac:dyDescent="0.25">
      <c r="B9" s="45"/>
      <c r="C9" s="41" t="s">
        <v>20</v>
      </c>
      <c r="D9" s="42">
        <v>3.890045166015625</v>
      </c>
      <c r="E9" s="43">
        <v>8.2146873474121094</v>
      </c>
      <c r="F9" s="43">
        <v>11.965612411499023</v>
      </c>
      <c r="G9" s="43">
        <v>4.2928252220153809</v>
      </c>
      <c r="H9" s="43">
        <v>3.9218621253967285</v>
      </c>
      <c r="I9" s="43">
        <v>3.7509250640869141</v>
      </c>
      <c r="J9" s="51">
        <v>1.4566119909286499</v>
      </c>
      <c r="K9" s="51">
        <v>0.47742074728012085</v>
      </c>
      <c r="L9" s="44"/>
      <c r="X9">
        <f t="shared" si="1"/>
        <v>94.466585753119205</v>
      </c>
      <c r="Y9">
        <f t="shared" si="2"/>
        <v>90.964488919274714</v>
      </c>
      <c r="Z9">
        <f t="shared" si="3"/>
        <v>93.319392380162256</v>
      </c>
      <c r="AA9">
        <f t="shared" si="4"/>
        <v>96.472719494233473</v>
      </c>
      <c r="AB9">
        <f t="shared" si="5"/>
        <v>85.613886918380615</v>
      </c>
      <c r="AC9">
        <f t="shared" si="6"/>
        <v>98.928247070475578</v>
      </c>
      <c r="AD9">
        <f t="shared" si="7"/>
        <v>101.94995678017294</v>
      </c>
      <c r="AE9">
        <f t="shared" si="8"/>
        <v>94.453072696671128</v>
      </c>
    </row>
    <row r="10" spans="2:40" ht="18.75" x14ac:dyDescent="0.25">
      <c r="B10" s="45"/>
      <c r="C10" s="41" t="s">
        <v>21</v>
      </c>
      <c r="D10" s="42">
        <v>3.4111018180847168</v>
      </c>
      <c r="E10" s="43">
        <v>8.7590084075927734</v>
      </c>
      <c r="F10" s="43">
        <v>12.657001495361328</v>
      </c>
      <c r="G10" s="43">
        <v>4.4238271713256836</v>
      </c>
      <c r="H10" s="43">
        <v>4.3351812362670898</v>
      </c>
      <c r="I10" s="43">
        <v>3.8979930877685547</v>
      </c>
      <c r="J10" s="51">
        <v>1.4450267553329468</v>
      </c>
      <c r="K10" s="51">
        <v>0.49493971467018127</v>
      </c>
      <c r="L10" s="44"/>
      <c r="X10">
        <f t="shared" si="1"/>
        <v>82.835835744490794</v>
      </c>
      <c r="Y10">
        <f t="shared" si="2"/>
        <v>96.991971762298604</v>
      </c>
      <c r="Z10">
        <f t="shared" si="3"/>
        <v>98.711511645391269</v>
      </c>
      <c r="AA10">
        <f t="shared" si="4"/>
        <v>99.416728079581219</v>
      </c>
      <c r="AB10">
        <f t="shared" si="5"/>
        <v>94.63660482325372</v>
      </c>
      <c r="AC10">
        <f t="shared" si="6"/>
        <v>102.80707203614723</v>
      </c>
      <c r="AD10">
        <f t="shared" si="7"/>
        <v>101.13909275075009</v>
      </c>
      <c r="AE10">
        <f t="shared" si="8"/>
        <v>97.919030784774705</v>
      </c>
    </row>
    <row r="11" spans="2:40" ht="19.5" thickBot="1" x14ac:dyDescent="0.3">
      <c r="B11" s="46"/>
      <c r="C11" s="47" t="s">
        <v>22</v>
      </c>
      <c r="D11" s="48">
        <v>3.6730360984802246</v>
      </c>
      <c r="E11" s="49">
        <v>7.9668607711791992</v>
      </c>
      <c r="F11" s="49">
        <v>12.05174732208252</v>
      </c>
      <c r="G11" s="49">
        <v>3.8527276515960693</v>
      </c>
      <c r="H11" s="49">
        <v>4.1141328811645508</v>
      </c>
      <c r="I11" s="49">
        <v>4.0848865509033203</v>
      </c>
      <c r="J11" s="52">
        <v>1.5127347707748413</v>
      </c>
      <c r="K11" s="52">
        <v>0.51640576124191284</v>
      </c>
      <c r="L11" s="50"/>
      <c r="X11">
        <f t="shared" si="1"/>
        <v>89.196696892539578</v>
      </c>
      <c r="Y11">
        <f t="shared" si="2"/>
        <v>88.220207013677637</v>
      </c>
      <c r="Z11">
        <f t="shared" si="3"/>
        <v>93.991155532932169</v>
      </c>
      <c r="AA11">
        <f t="shared" si="4"/>
        <v>86.582400819385782</v>
      </c>
      <c r="AB11">
        <f t="shared" si="5"/>
        <v>89.811139706902026</v>
      </c>
      <c r="AC11">
        <f t="shared" si="6"/>
        <v>107.7362674695286</v>
      </c>
      <c r="AD11">
        <f t="shared" si="7"/>
        <v>105.87805500765943</v>
      </c>
      <c r="AE11">
        <f t="shared" si="8"/>
        <v>102.16588027529394</v>
      </c>
    </row>
    <row r="12" spans="2:40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40" ht="15.75" thickBot="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40" ht="95.25" thickBot="1" x14ac:dyDescent="0.3">
      <c r="B14" s="3" t="s">
        <v>1</v>
      </c>
      <c r="C14" s="4" t="s">
        <v>2</v>
      </c>
      <c r="D14" s="3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5" t="s">
        <v>8</v>
      </c>
      <c r="J14" s="5" t="s">
        <v>9</v>
      </c>
      <c r="K14" s="5" t="s">
        <v>10</v>
      </c>
      <c r="L14" s="6" t="s">
        <v>11</v>
      </c>
      <c r="N14" s="3" t="s">
        <v>3</v>
      </c>
      <c r="O14" s="5" t="s">
        <v>4</v>
      </c>
      <c r="P14" s="5" t="s">
        <v>5</v>
      </c>
      <c r="Q14" s="5" t="s">
        <v>6</v>
      </c>
      <c r="R14" s="5" t="s">
        <v>7</v>
      </c>
      <c r="S14" s="5" t="s">
        <v>8</v>
      </c>
      <c r="T14" s="5" t="s">
        <v>9</v>
      </c>
      <c r="U14" s="5" t="s">
        <v>10</v>
      </c>
      <c r="X14" s="3" t="s">
        <v>3</v>
      </c>
      <c r="Y14" s="5" t="s">
        <v>4</v>
      </c>
      <c r="Z14" s="5" t="s">
        <v>5</v>
      </c>
      <c r="AA14" s="5" t="s">
        <v>6</v>
      </c>
      <c r="AB14" s="5" t="s">
        <v>7</v>
      </c>
      <c r="AC14" s="5" t="s">
        <v>8</v>
      </c>
      <c r="AD14" s="5" t="s">
        <v>9</v>
      </c>
      <c r="AE14" s="5" t="s">
        <v>10</v>
      </c>
      <c r="AG14" s="3" t="s">
        <v>3</v>
      </c>
      <c r="AH14" s="5" t="s">
        <v>4</v>
      </c>
      <c r="AI14" s="5" t="s">
        <v>5</v>
      </c>
      <c r="AJ14" s="5" t="s">
        <v>6</v>
      </c>
      <c r="AK14" s="5" t="s">
        <v>7</v>
      </c>
      <c r="AL14" s="5" t="s">
        <v>8</v>
      </c>
      <c r="AM14" s="5" t="s">
        <v>9</v>
      </c>
      <c r="AN14" s="5" t="s">
        <v>10</v>
      </c>
    </row>
    <row r="15" spans="2:40" ht="18.75" customHeight="1" x14ac:dyDescent="0.25">
      <c r="B15" s="40" t="s">
        <v>139</v>
      </c>
      <c r="C15" s="41" t="s">
        <v>88</v>
      </c>
      <c r="D15" s="42">
        <v>5.0448689460754395</v>
      </c>
      <c r="E15" s="43">
        <v>7.6583590507507324</v>
      </c>
      <c r="F15" s="43">
        <v>10.504324913024902</v>
      </c>
      <c r="G15" s="43">
        <v>2.9634208679199219</v>
      </c>
      <c r="H15" s="43">
        <v>4.6949381828308105</v>
      </c>
      <c r="I15" s="43">
        <v>2.8459658622741699</v>
      </c>
      <c r="J15" s="51">
        <v>1.3716156482696533</v>
      </c>
      <c r="K15" s="51">
        <v>0.61304754018783569</v>
      </c>
      <c r="L15" s="44"/>
      <c r="N15" s="2"/>
      <c r="O15" s="2"/>
      <c r="P15" s="2"/>
      <c r="Q15" s="2"/>
      <c r="R15" s="2"/>
      <c r="S15" s="2"/>
      <c r="T15" s="2"/>
      <c r="U15" s="2"/>
      <c r="X15">
        <f>D15*100/$N$3</f>
        <v>122.51054282637328</v>
      </c>
      <c r="Y15">
        <f>E15*100/$O$3</f>
        <v>84.804045187587803</v>
      </c>
      <c r="Z15">
        <f>F15*100/$P$3</f>
        <v>81.922862327151066</v>
      </c>
      <c r="AA15">
        <f>G15*100/$Q$3</f>
        <v>66.596997396502019</v>
      </c>
      <c r="AB15">
        <f>H15*100/$R$3</f>
        <v>102.49006564273435</v>
      </c>
      <c r="AC15">
        <f>I15*100/$S$3</f>
        <v>75.060527514359947</v>
      </c>
      <c r="AD15">
        <f>J15*100/$T$3</f>
        <v>96.000964519692559</v>
      </c>
      <c r="AE15">
        <f>K15*100/$U$3</f>
        <v>121.28552060160565</v>
      </c>
      <c r="AG15">
        <f>AVERAGE(X15:X23)</f>
        <v>102.65683526750765</v>
      </c>
      <c r="AH15">
        <f t="shared" ref="AH15" si="9">AVERAGE(Y15:Y23)</f>
        <v>100.09359892668178</v>
      </c>
      <c r="AI15">
        <f t="shared" ref="AI15" si="10">AVERAGE(Z15:Z23)</f>
        <v>103.22055790064913</v>
      </c>
      <c r="AJ15">
        <f t="shared" ref="AJ15" si="11">AVERAGE(AA15:AA23)</f>
        <v>89.687553451471288</v>
      </c>
      <c r="AK15">
        <f t="shared" ref="AK15" si="12">AVERAGE(AB15:AB23)</f>
        <v>110.20185704074345</v>
      </c>
      <c r="AL15">
        <f t="shared" ref="AL15" si="13">AVERAGE(AC15:AC23)</f>
        <v>110.66827658587452</v>
      </c>
      <c r="AM15">
        <f t="shared" ref="AM15" si="14">AVERAGE(AD15:AD23)</f>
        <v>102.85611719081136</v>
      </c>
      <c r="AN15">
        <f t="shared" ref="AN15" si="15">AVERAGE(AE15:AE23)</f>
        <v>110.85765581979756</v>
      </c>
    </row>
    <row r="16" spans="2:40" ht="18.75" x14ac:dyDescent="0.25">
      <c r="B16" s="45"/>
      <c r="C16" s="41" t="s">
        <v>134</v>
      </c>
      <c r="D16" s="42">
        <v>3.4585995674133301</v>
      </c>
      <c r="E16" s="43">
        <v>8.9275646209716797</v>
      </c>
      <c r="F16" s="43">
        <v>13.539985656738281</v>
      </c>
      <c r="G16" s="43">
        <v>3.8867180347442627</v>
      </c>
      <c r="H16" s="43">
        <v>5.0408468246459961</v>
      </c>
      <c r="I16" s="43">
        <v>4.6124210357666016</v>
      </c>
      <c r="J16" s="51">
        <v>1.5166493654251099</v>
      </c>
      <c r="K16" s="51">
        <v>0.56463849544525146</v>
      </c>
      <c r="L16" s="44"/>
      <c r="X16">
        <f t="shared" ref="X16:X22" si="16">D16*100/$N$3</f>
        <v>83.989279989619533</v>
      </c>
      <c r="Y16">
        <f t="shared" ref="Y16:Y22" si="17">E16*100/$O$3</f>
        <v>98.858461520915</v>
      </c>
      <c r="Z16">
        <f t="shared" ref="Z16:Z22" si="18">F16*100/$P$3</f>
        <v>105.59787421399811</v>
      </c>
      <c r="AA16">
        <f t="shared" ref="AA16:AA22" si="19">G16*100/$Q$3</f>
        <v>87.34626716133242</v>
      </c>
      <c r="AB16">
        <f t="shared" ref="AB16:AB22" si="20">H16*100/$R$3</f>
        <v>110.04121925231215</v>
      </c>
      <c r="AC16">
        <f t="shared" ref="AC16:AC22" si="21">I16*100/$S$3</f>
        <v>121.64965175875989</v>
      </c>
      <c r="AD16">
        <f t="shared" ref="AD16:AD22" si="22">J16*100/$T$3</f>
        <v>106.15204201167435</v>
      </c>
      <c r="AE16">
        <f t="shared" ref="AE16:AE22" si="23">K16*100/$U$3</f>
        <v>111.70825977183085</v>
      </c>
    </row>
    <row r="17" spans="2:40" ht="18.75" x14ac:dyDescent="0.25">
      <c r="B17" s="45"/>
      <c r="C17" s="41" t="s">
        <v>89</v>
      </c>
      <c r="D17" s="42">
        <v>4.9503173828125</v>
      </c>
      <c r="E17" s="43">
        <v>8.9026718139648438</v>
      </c>
      <c r="F17" s="43">
        <v>14.164736747741699</v>
      </c>
      <c r="G17" s="43">
        <v>3.9054067134857178</v>
      </c>
      <c r="H17" s="43">
        <v>4.9972648620605469</v>
      </c>
      <c r="I17" s="43">
        <v>5.2620649337768555</v>
      </c>
      <c r="J17" s="51">
        <v>1.5910657644271851</v>
      </c>
      <c r="K17" s="51">
        <v>0.5613219141960144</v>
      </c>
      <c r="L17" s="44"/>
      <c r="X17">
        <f t="shared" si="16"/>
        <v>120.21443494641812</v>
      </c>
      <c r="Y17">
        <f t="shared" si="17"/>
        <v>98.582813602573196</v>
      </c>
      <c r="Z17">
        <f t="shared" si="18"/>
        <v>110.47028610536562</v>
      </c>
      <c r="AA17">
        <f t="shared" si="19"/>
        <v>87.766258092408762</v>
      </c>
      <c r="AB17">
        <f t="shared" si="20"/>
        <v>109.08982904603499</v>
      </c>
      <c r="AC17">
        <f t="shared" si="21"/>
        <v>138.78359364032877</v>
      </c>
      <c r="AD17">
        <f t="shared" si="22"/>
        <v>111.36053178743188</v>
      </c>
      <c r="AE17">
        <f t="shared" si="23"/>
        <v>111.05210628117662</v>
      </c>
    </row>
    <row r="18" spans="2:40" ht="18.75" x14ac:dyDescent="0.25">
      <c r="B18" s="45"/>
      <c r="C18" s="41" t="s">
        <v>124</v>
      </c>
      <c r="D18" s="42">
        <v>4.990541934967041</v>
      </c>
      <c r="E18" s="43">
        <v>11.52352237701416</v>
      </c>
      <c r="F18" s="43">
        <v>15.883306503295898</v>
      </c>
      <c r="G18" s="43">
        <v>5.2673101425170898</v>
      </c>
      <c r="H18" s="43">
        <v>6.2562122344970703</v>
      </c>
      <c r="I18" s="43">
        <v>4.3597841262817383</v>
      </c>
      <c r="J18" s="51">
        <v>1.3783378601074219</v>
      </c>
      <c r="K18" s="51">
        <v>0.5429079532623291</v>
      </c>
      <c r="L18" s="44"/>
      <c r="X18">
        <f t="shared" si="16"/>
        <v>121.19125550847339</v>
      </c>
      <c r="Y18">
        <f t="shared" si="17"/>
        <v>127.60453067092631</v>
      </c>
      <c r="Z18">
        <f t="shared" si="18"/>
        <v>123.87335147602059</v>
      </c>
      <c r="AA18">
        <f t="shared" si="19"/>
        <v>118.37233234238612</v>
      </c>
      <c r="AB18">
        <f t="shared" si="20"/>
        <v>136.57253357101106</v>
      </c>
      <c r="AC18">
        <f t="shared" si="21"/>
        <v>114.98651501952355</v>
      </c>
      <c r="AD18">
        <f t="shared" si="22"/>
        <v>96.471459895671671</v>
      </c>
      <c r="AE18">
        <f t="shared" si="23"/>
        <v>107.40908238535386</v>
      </c>
    </row>
    <row r="19" spans="2:40" ht="18.75" x14ac:dyDescent="0.25">
      <c r="B19" s="45"/>
      <c r="C19" s="41" t="s">
        <v>90</v>
      </c>
      <c r="D19" s="42">
        <v>4.2361817359924316</v>
      </c>
      <c r="E19" s="43">
        <v>9.0402183532714844</v>
      </c>
      <c r="F19" s="43">
        <v>11.262903213500977</v>
      </c>
      <c r="G19" s="43">
        <v>3.566150426864624</v>
      </c>
      <c r="H19" s="43">
        <v>5.4740676879882813</v>
      </c>
      <c r="I19" s="43">
        <v>2.2226848602294922</v>
      </c>
      <c r="J19" s="51">
        <v>1.2458662986755371</v>
      </c>
      <c r="K19" s="51">
        <v>0.60552382469177246</v>
      </c>
      <c r="L19" s="44"/>
      <c r="X19">
        <f t="shared" si="16"/>
        <v>102.87223107972495</v>
      </c>
      <c r="Y19">
        <f t="shared" si="17"/>
        <v>100.10592094938964</v>
      </c>
      <c r="Z19">
        <f t="shared" si="18"/>
        <v>87.838987941012149</v>
      </c>
      <c r="AA19">
        <f t="shared" si="19"/>
        <v>80.14214695739112</v>
      </c>
      <c r="AB19">
        <f t="shared" si="20"/>
        <v>119.49839057016354</v>
      </c>
      <c r="AC19">
        <f t="shared" si="21"/>
        <v>58.621890135284666</v>
      </c>
      <c r="AD19">
        <f t="shared" si="22"/>
        <v>87.199622201975103</v>
      </c>
      <c r="AE19">
        <f t="shared" si="23"/>
        <v>119.79702633161999</v>
      </c>
    </row>
    <row r="20" spans="2:40" ht="18.75" x14ac:dyDescent="0.25">
      <c r="B20" s="45"/>
      <c r="C20" s="41" t="s">
        <v>42</v>
      </c>
      <c r="D20" s="42">
        <v>3.9337480068206787</v>
      </c>
      <c r="E20" s="43">
        <v>7.4715595245361328</v>
      </c>
      <c r="F20" s="43">
        <v>12.212536811828613</v>
      </c>
      <c r="G20" s="43">
        <v>3.3351204395294189</v>
      </c>
      <c r="H20" s="43">
        <v>4.136439323425293</v>
      </c>
      <c r="I20" s="43">
        <v>4.7409772872924805</v>
      </c>
      <c r="J20" s="51">
        <v>1.6345365047454834</v>
      </c>
      <c r="K20" s="51">
        <v>0.55362462997436523</v>
      </c>
      <c r="L20" s="44"/>
      <c r="X20">
        <f t="shared" si="16"/>
        <v>95.527873728547547</v>
      </c>
      <c r="Y20">
        <f t="shared" si="17"/>
        <v>82.735539995137984</v>
      </c>
      <c r="Z20">
        <f t="shared" si="18"/>
        <v>95.245147135551861</v>
      </c>
      <c r="AA20">
        <f t="shared" si="19"/>
        <v>74.950206915517754</v>
      </c>
      <c r="AB20">
        <f t="shared" si="20"/>
        <v>90.298087275225669</v>
      </c>
      <c r="AC20">
        <f t="shared" si="21"/>
        <v>125.04024058581294</v>
      </c>
      <c r="AD20">
        <f t="shared" si="22"/>
        <v>114.40309914528203</v>
      </c>
      <c r="AE20">
        <f t="shared" si="23"/>
        <v>109.52927311924076</v>
      </c>
    </row>
    <row r="21" spans="2:40" ht="18.75" x14ac:dyDescent="0.25">
      <c r="B21" s="45"/>
      <c r="C21" s="41" t="s">
        <v>91</v>
      </c>
      <c r="D21" s="42">
        <v>3.5527710914611816</v>
      </c>
      <c r="E21" s="43">
        <v>8.9304676055908203</v>
      </c>
      <c r="F21" s="43">
        <v>13.88948917388916</v>
      </c>
      <c r="G21" s="43">
        <v>4.2805981636047363</v>
      </c>
      <c r="H21" s="43">
        <v>4.649869441986084</v>
      </c>
      <c r="I21" s="43">
        <v>4.9590215682983398</v>
      </c>
      <c r="J21" s="51">
        <v>1.5552924871444702</v>
      </c>
      <c r="K21" s="51">
        <v>0.52067482471466064</v>
      </c>
      <c r="L21" s="44"/>
      <c r="X21">
        <f t="shared" si="16"/>
        <v>86.276158926061314</v>
      </c>
      <c r="Y21">
        <f t="shared" si="17"/>
        <v>98.890607420211325</v>
      </c>
      <c r="Z21">
        <f t="shared" si="18"/>
        <v>108.32363991103055</v>
      </c>
      <c r="AA21">
        <f t="shared" si="19"/>
        <v>96.197940644575127</v>
      </c>
      <c r="AB21">
        <f t="shared" si="20"/>
        <v>101.50621920477629</v>
      </c>
      <c r="AC21">
        <f t="shared" si="21"/>
        <v>130.79101889652355</v>
      </c>
      <c r="AD21">
        <f t="shared" si="22"/>
        <v>108.85671876407982</v>
      </c>
      <c r="AE21">
        <f t="shared" si="23"/>
        <v>103.01047315240567</v>
      </c>
    </row>
    <row r="22" spans="2:40" ht="19.5" thickBot="1" x14ac:dyDescent="0.3">
      <c r="B22" s="46"/>
      <c r="C22" s="47" t="s">
        <v>43</v>
      </c>
      <c r="D22" s="48">
        <v>3.6514668464660645</v>
      </c>
      <c r="E22" s="49">
        <v>9.8584814071655273</v>
      </c>
      <c r="F22" s="49">
        <v>14.424005508422852</v>
      </c>
      <c r="G22" s="49">
        <v>4.7224764823913574</v>
      </c>
      <c r="H22" s="49">
        <v>5.1360049247741699</v>
      </c>
      <c r="I22" s="49">
        <v>4.5655241012573242</v>
      </c>
      <c r="J22" s="52">
        <v>1.4631062746047974</v>
      </c>
      <c r="K22" s="52">
        <v>0.52097320556640625</v>
      </c>
      <c r="L22" s="50"/>
      <c r="X22">
        <f t="shared" si="16"/>
        <v>88.672905134843035</v>
      </c>
      <c r="Y22">
        <f t="shared" si="17"/>
        <v>109.1668720667131</v>
      </c>
      <c r="Z22">
        <f t="shared" si="18"/>
        <v>112.49231409506312</v>
      </c>
      <c r="AA22">
        <f t="shared" si="19"/>
        <v>106.128278101657</v>
      </c>
      <c r="AB22">
        <f t="shared" si="20"/>
        <v>112.11851176368958</v>
      </c>
      <c r="AC22">
        <f t="shared" si="21"/>
        <v>120.41277513640298</v>
      </c>
      <c r="AD22">
        <f t="shared" si="22"/>
        <v>102.4044992006835</v>
      </c>
      <c r="AE22">
        <f t="shared" si="23"/>
        <v>103.06950491514699</v>
      </c>
    </row>
    <row r="23" spans="2:40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40" ht="15.75" thickBo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40" ht="95.25" thickBot="1" x14ac:dyDescent="0.3">
      <c r="B25" s="3" t="s">
        <v>1</v>
      </c>
      <c r="C25" s="4" t="s">
        <v>2</v>
      </c>
      <c r="D25" s="3" t="s">
        <v>3</v>
      </c>
      <c r="E25" s="5" t="s">
        <v>4</v>
      </c>
      <c r="F25" s="5" t="s">
        <v>5</v>
      </c>
      <c r="G25" s="5" t="s">
        <v>6</v>
      </c>
      <c r="H25" s="5" t="s">
        <v>7</v>
      </c>
      <c r="I25" s="5" t="s">
        <v>8</v>
      </c>
      <c r="J25" s="5" t="s">
        <v>9</v>
      </c>
      <c r="K25" s="5" t="s">
        <v>10</v>
      </c>
      <c r="L25" s="6" t="s">
        <v>11</v>
      </c>
      <c r="N25" s="3" t="s">
        <v>3</v>
      </c>
      <c r="O25" s="5" t="s">
        <v>4</v>
      </c>
      <c r="P25" s="5" t="s">
        <v>5</v>
      </c>
      <c r="Q25" s="5" t="s">
        <v>6</v>
      </c>
      <c r="R25" s="5" t="s">
        <v>7</v>
      </c>
      <c r="S25" s="5" t="s">
        <v>8</v>
      </c>
      <c r="T25" s="5" t="s">
        <v>9</v>
      </c>
      <c r="U25" s="5" t="s">
        <v>10</v>
      </c>
      <c r="X25" s="3" t="s">
        <v>3</v>
      </c>
      <c r="Y25" s="5" t="s">
        <v>4</v>
      </c>
      <c r="Z25" s="5" t="s">
        <v>5</v>
      </c>
      <c r="AA25" s="5" t="s">
        <v>6</v>
      </c>
      <c r="AB25" s="5" t="s">
        <v>7</v>
      </c>
      <c r="AC25" s="5" t="s">
        <v>8</v>
      </c>
      <c r="AD25" s="5" t="s">
        <v>9</v>
      </c>
      <c r="AE25" s="5" t="s">
        <v>10</v>
      </c>
      <c r="AG25" s="3" t="s">
        <v>3</v>
      </c>
      <c r="AH25" s="5" t="s">
        <v>4</v>
      </c>
      <c r="AI25" s="5" t="s">
        <v>5</v>
      </c>
      <c r="AJ25" s="5" t="s">
        <v>6</v>
      </c>
      <c r="AK25" s="5" t="s">
        <v>7</v>
      </c>
      <c r="AL25" s="5" t="s">
        <v>8</v>
      </c>
      <c r="AM25" s="5" t="s">
        <v>9</v>
      </c>
      <c r="AN25" s="5" t="s">
        <v>10</v>
      </c>
    </row>
    <row r="26" spans="2:40" ht="18.75" customHeight="1" x14ac:dyDescent="0.25">
      <c r="B26" s="40" t="s">
        <v>140</v>
      </c>
      <c r="C26" s="41" t="s">
        <v>24</v>
      </c>
      <c r="D26" s="42">
        <v>3.0109827518463135</v>
      </c>
      <c r="E26" s="43">
        <v>13.498769760131836</v>
      </c>
      <c r="F26" s="43">
        <v>19.200223922729492</v>
      </c>
      <c r="G26" s="43">
        <v>5.2322068214416504</v>
      </c>
      <c r="H26" s="43">
        <v>8.2665634155273438</v>
      </c>
      <c r="I26" s="43">
        <v>5.7014541625976563</v>
      </c>
      <c r="J26" s="51">
        <v>1.4223684072494507</v>
      </c>
      <c r="K26" s="51">
        <v>0.61239385604858398</v>
      </c>
      <c r="L26" s="44"/>
      <c r="N26" s="2"/>
      <c r="O26" s="2"/>
      <c r="P26" s="2"/>
      <c r="Q26" s="2"/>
      <c r="R26" s="2"/>
      <c r="S26" s="2"/>
      <c r="T26" s="2"/>
      <c r="U26" s="2"/>
      <c r="X26">
        <f>D26*100/$N$3</f>
        <v>73.119269363082282</v>
      </c>
      <c r="Y26">
        <f>E26*100/$O$3</f>
        <v>149.47722784071433</v>
      </c>
      <c r="Z26">
        <f>F26*100/$P$3</f>
        <v>149.74187433233973</v>
      </c>
      <c r="AA26">
        <f>G26*100/$Q$3</f>
        <v>117.5834549312911</v>
      </c>
      <c r="AB26">
        <f>H26*100/$R$3</f>
        <v>180.45831363563991</v>
      </c>
      <c r="AC26">
        <f>I26*100/$S$3</f>
        <v>150.37220323561837</v>
      </c>
      <c r="AD26">
        <f>J26*100/$T$3</f>
        <v>99.553208780132891</v>
      </c>
      <c r="AE26">
        <f>K26*100/$U$3</f>
        <v>121.15619552330281</v>
      </c>
      <c r="AG26">
        <f>AVERAGE(X26:X34)</f>
        <v>79.257580836323314</v>
      </c>
      <c r="AH26">
        <f t="shared" ref="AH26" si="24">AVERAGE(Y26:Y34)</f>
        <v>128.25703751249034</v>
      </c>
      <c r="AI26">
        <f t="shared" ref="AI26" si="25">AVERAGE(Z26:Z34)</f>
        <v>141.42386391306945</v>
      </c>
      <c r="AJ26">
        <f t="shared" ref="AJ26" si="26">AVERAGE(AA26:AA34)</f>
        <v>107.07849929322536</v>
      </c>
      <c r="AK26">
        <f t="shared" ref="AK26" si="27">AVERAGE(AB26:AB34)</f>
        <v>148.8295146159102</v>
      </c>
      <c r="AL26">
        <f t="shared" ref="AL26" si="28">AVERAGE(AC26:AC34)</f>
        <v>172.78430702252754</v>
      </c>
      <c r="AM26">
        <f t="shared" ref="AM26" si="29">AVERAGE(AD26:AD34)</f>
        <v>110.32954237415726</v>
      </c>
      <c r="AN26">
        <f t="shared" ref="AN26" si="30">AVERAGE(AE26:AE34)</f>
        <v>116.57269242593686</v>
      </c>
    </row>
    <row r="27" spans="2:40" ht="18.75" x14ac:dyDescent="0.25">
      <c r="B27" s="45"/>
      <c r="C27" s="41" t="s">
        <v>26</v>
      </c>
      <c r="D27" s="42">
        <v>2.9440324306488037</v>
      </c>
      <c r="E27" s="43">
        <v>11.273831367492676</v>
      </c>
      <c r="F27" s="43">
        <v>17.619430541992188</v>
      </c>
      <c r="G27" s="43">
        <v>4.3432807922363281</v>
      </c>
      <c r="H27" s="43">
        <v>6.9305505752563477</v>
      </c>
      <c r="I27" s="43">
        <v>6.3455991744995117</v>
      </c>
      <c r="J27" s="51">
        <v>1.5628609657287598</v>
      </c>
      <c r="K27" s="51">
        <v>0.61474668979644775</v>
      </c>
      <c r="L27" s="44"/>
      <c r="X27">
        <f t="shared" ref="X27:X34" si="31">D27*100/$N$3</f>
        <v>71.493435217541659</v>
      </c>
      <c r="Y27">
        <f t="shared" ref="Y27:Y34" si="32">E27*100/$O$3</f>
        <v>124.8396031565499</v>
      </c>
      <c r="Z27">
        <f t="shared" ref="Z27:Z34" si="33">F27*100/$P$3</f>
        <v>137.41332208647046</v>
      </c>
      <c r="AA27">
        <f t="shared" ref="AA27:AA34" si="34">G27*100/$Q$3</f>
        <v>97.606608208799358</v>
      </c>
      <c r="AB27">
        <f t="shared" ref="AB27:AB34" si="35">H27*100/$R$3</f>
        <v>151.29327708635151</v>
      </c>
      <c r="AC27">
        <f t="shared" ref="AC27:AC34" si="36">I27*100/$S$3</f>
        <v>167.36111551668884</v>
      </c>
      <c r="AD27">
        <f t="shared" ref="AD27:AD34" si="37">J27*100/$T$3</f>
        <v>109.38644532775314</v>
      </c>
      <c r="AE27">
        <f t="shared" ref="AE27:AE34" si="38">K27*100/$U$3</f>
        <v>121.62168090133932</v>
      </c>
    </row>
    <row r="28" spans="2:40" ht="18.75" x14ac:dyDescent="0.25">
      <c r="B28" s="45"/>
      <c r="C28" s="41" t="s">
        <v>28</v>
      </c>
      <c r="D28" s="42">
        <v>3.6646637916564941</v>
      </c>
      <c r="E28" s="43">
        <v>11.621188163757324</v>
      </c>
      <c r="F28" s="43">
        <v>18.632688522338867</v>
      </c>
      <c r="G28" s="43">
        <v>4.7328948974609375</v>
      </c>
      <c r="H28" s="43">
        <v>6.8882932662963867</v>
      </c>
      <c r="I28" s="43">
        <v>7.011500358581543</v>
      </c>
      <c r="J28" s="51">
        <v>1.6033376455307007</v>
      </c>
      <c r="K28" s="51">
        <v>0.59273570775985718</v>
      </c>
      <c r="L28" s="44"/>
      <c r="X28">
        <f t="shared" si="31"/>
        <v>88.993382224775601</v>
      </c>
      <c r="Y28">
        <f t="shared" si="32"/>
        <v>128.68602263772522</v>
      </c>
      <c r="Z28">
        <f t="shared" si="33"/>
        <v>145.31568560941335</v>
      </c>
      <c r="AA28">
        <f t="shared" si="34"/>
        <v>106.36241128495726</v>
      </c>
      <c r="AB28">
        <f t="shared" si="35"/>
        <v>150.37080394601713</v>
      </c>
      <c r="AC28">
        <f t="shared" si="36"/>
        <v>184.92383290982497</v>
      </c>
      <c r="AD28">
        <f t="shared" si="37"/>
        <v>112.21945492956337</v>
      </c>
      <c r="AE28">
        <f t="shared" si="38"/>
        <v>117.2670212048947</v>
      </c>
    </row>
    <row r="29" spans="2:40" ht="18.75" x14ac:dyDescent="0.25">
      <c r="B29" s="45"/>
      <c r="C29" s="41" t="s">
        <v>99</v>
      </c>
      <c r="D29" s="42">
        <v>3.6262233257293701</v>
      </c>
      <c r="E29" s="43">
        <v>14.694650650024414</v>
      </c>
      <c r="F29" s="43">
        <v>22.446550369262695</v>
      </c>
      <c r="G29" s="43">
        <v>6.3458571434020996</v>
      </c>
      <c r="H29" s="43">
        <v>8.3487930297851563</v>
      </c>
      <c r="I29" s="43">
        <v>7.7518997192382813</v>
      </c>
      <c r="J29" s="51">
        <v>1.5275321006774902</v>
      </c>
      <c r="K29" s="51">
        <v>0.56815183162689209</v>
      </c>
      <c r="L29" s="44"/>
      <c r="X29">
        <f t="shared" si="31"/>
        <v>88.059886746980439</v>
      </c>
      <c r="Y29">
        <f t="shared" si="32"/>
        <v>162.71969092626023</v>
      </c>
      <c r="Z29">
        <f t="shared" si="33"/>
        <v>175.05986066181484</v>
      </c>
      <c r="AA29">
        <f t="shared" si="34"/>
        <v>142.61053373575129</v>
      </c>
      <c r="AB29">
        <f t="shared" si="35"/>
        <v>182.25337849802293</v>
      </c>
      <c r="AC29">
        <f t="shared" si="36"/>
        <v>204.45139201335567</v>
      </c>
      <c r="AD29">
        <f t="shared" si="37"/>
        <v>106.91373723012639</v>
      </c>
      <c r="AE29">
        <f t="shared" si="38"/>
        <v>112.40333932097671</v>
      </c>
    </row>
    <row r="30" spans="2:40" ht="18.75" x14ac:dyDescent="0.25">
      <c r="B30" s="45"/>
      <c r="C30" s="41" t="s">
        <v>30</v>
      </c>
      <c r="D30" s="42">
        <v>3.4040544033050537</v>
      </c>
      <c r="E30" s="43">
        <v>9.7143192291259766</v>
      </c>
      <c r="F30" s="43">
        <v>15.459568023681641</v>
      </c>
      <c r="G30" s="43">
        <v>3.91933274269104</v>
      </c>
      <c r="H30" s="43">
        <v>5.7949867248535156</v>
      </c>
      <c r="I30" s="43">
        <v>5.7452487945556641</v>
      </c>
      <c r="J30" s="51">
        <v>1.5914206504821777</v>
      </c>
      <c r="K30" s="51">
        <v>0.59654068946838379</v>
      </c>
      <c r="L30" s="44"/>
      <c r="X30">
        <f t="shared" si="31"/>
        <v>82.664695003391699</v>
      </c>
      <c r="Y30">
        <f t="shared" si="32"/>
        <v>107.57050713007452</v>
      </c>
      <c r="Z30">
        <f t="shared" si="33"/>
        <v>120.56862990508827</v>
      </c>
      <c r="AA30">
        <f t="shared" si="34"/>
        <v>88.079217935801324</v>
      </c>
      <c r="AB30">
        <f t="shared" si="35"/>
        <v>126.5040234184515</v>
      </c>
      <c r="AC30">
        <f t="shared" si="36"/>
        <v>151.52725861440587</v>
      </c>
      <c r="AD30">
        <f t="shared" si="37"/>
        <v>111.38537067259395</v>
      </c>
      <c r="AE30">
        <f t="shared" si="38"/>
        <v>118.0197999979665</v>
      </c>
    </row>
    <row r="31" spans="2:40" ht="18.75" x14ac:dyDescent="0.25">
      <c r="B31" s="45"/>
      <c r="C31" s="41" t="s">
        <v>57</v>
      </c>
      <c r="D31" s="42">
        <v>3.1304106712341309</v>
      </c>
      <c r="E31" s="43">
        <v>14.002266883850098</v>
      </c>
      <c r="F31" s="43">
        <v>21.500642776489258</v>
      </c>
      <c r="G31" s="43">
        <v>5.7700424194335938</v>
      </c>
      <c r="H31" s="43">
        <v>8.2322244644165039</v>
      </c>
      <c r="I31" s="43">
        <v>7.4983758926391602</v>
      </c>
      <c r="J31" s="51">
        <v>1.5355116128921509</v>
      </c>
      <c r="K31" s="51">
        <v>0.58792084455490112</v>
      </c>
      <c r="L31" s="44"/>
      <c r="X31">
        <f t="shared" si="31"/>
        <v>76.019479336665029</v>
      </c>
      <c r="Y31">
        <f t="shared" si="32"/>
        <v>155.05265105457346</v>
      </c>
      <c r="Z31">
        <f t="shared" si="33"/>
        <v>167.68276045417568</v>
      </c>
      <c r="AA31">
        <f t="shared" si="34"/>
        <v>129.67024162668108</v>
      </c>
      <c r="AB31">
        <f t="shared" si="35"/>
        <v>179.70869751368056</v>
      </c>
      <c r="AC31">
        <f t="shared" si="36"/>
        <v>197.76486340307122</v>
      </c>
      <c r="AD31">
        <f t="shared" si="37"/>
        <v>107.47223251265723</v>
      </c>
      <c r="AE31">
        <f t="shared" si="38"/>
        <v>116.31444713492995</v>
      </c>
    </row>
    <row r="32" spans="2:40" ht="18.75" x14ac:dyDescent="0.25">
      <c r="B32" s="45"/>
      <c r="C32" s="41" t="s">
        <v>31</v>
      </c>
      <c r="D32" s="42">
        <v>2.0187828540802002</v>
      </c>
      <c r="E32" s="43">
        <v>8.7489194869995117</v>
      </c>
      <c r="F32" s="43">
        <v>14.70453929901123</v>
      </c>
      <c r="G32" s="43">
        <v>3.6278152465820313</v>
      </c>
      <c r="H32" s="43">
        <v>5.1211042404174805</v>
      </c>
      <c r="I32" s="43">
        <v>5.9556198120117188</v>
      </c>
      <c r="J32" s="51">
        <v>1.6807262897491455</v>
      </c>
      <c r="K32" s="51">
        <v>0.58534133434295654</v>
      </c>
      <c r="L32" s="44"/>
      <c r="X32">
        <f t="shared" si="31"/>
        <v>49.024501120953808</v>
      </c>
      <c r="Y32">
        <f t="shared" si="32"/>
        <v>96.880253145788828</v>
      </c>
      <c r="Z32">
        <f t="shared" si="33"/>
        <v>114.68018730869427</v>
      </c>
      <c r="AA32">
        <f t="shared" si="34"/>
        <v>81.527941288069002</v>
      </c>
      <c r="AB32">
        <f t="shared" si="35"/>
        <v>111.79323120442182</v>
      </c>
      <c r="AC32">
        <f t="shared" si="36"/>
        <v>157.07565951172586</v>
      </c>
      <c r="AD32">
        <f t="shared" si="37"/>
        <v>117.63597558330079</v>
      </c>
      <c r="AE32">
        <f t="shared" si="38"/>
        <v>115.80411601304502</v>
      </c>
    </row>
    <row r="33" spans="2:40" ht="18.75" x14ac:dyDescent="0.25">
      <c r="B33" s="45"/>
      <c r="C33" s="41" t="s">
        <v>32</v>
      </c>
      <c r="D33" s="42">
        <v>3.865917444229126</v>
      </c>
      <c r="E33" s="43">
        <v>9.1099338531494141</v>
      </c>
      <c r="F33" s="43">
        <v>15.291916847229004</v>
      </c>
      <c r="G33" s="43">
        <v>3.6375565528869629</v>
      </c>
      <c r="H33" s="43">
        <v>5.4723773002624512</v>
      </c>
      <c r="I33" s="43">
        <v>6.1819829940795898</v>
      </c>
      <c r="J33" s="51">
        <v>1.6785980463027954</v>
      </c>
      <c r="K33" s="51">
        <v>0.6007043719291687</v>
      </c>
      <c r="L33" s="44"/>
      <c r="X33">
        <f t="shared" si="31"/>
        <v>93.880663636048709</v>
      </c>
      <c r="Y33">
        <f t="shared" si="32"/>
        <v>100.87790831153136</v>
      </c>
      <c r="Z33">
        <f t="shared" si="33"/>
        <v>119.26112424801514</v>
      </c>
      <c r="AA33">
        <f t="shared" si="34"/>
        <v>81.746857796908799</v>
      </c>
      <c r="AB33">
        <f t="shared" si="35"/>
        <v>119.46148956268796</v>
      </c>
      <c r="AC33">
        <f t="shared" si="36"/>
        <v>163.04584351184815</v>
      </c>
      <c r="AD33">
        <f t="shared" si="37"/>
        <v>117.48701736469191</v>
      </c>
      <c r="AE33">
        <f t="shared" si="38"/>
        <v>118.84354426210848</v>
      </c>
    </row>
    <row r="34" spans="2:40" ht="19.5" thickBot="1" x14ac:dyDescent="0.3">
      <c r="B34" s="46"/>
      <c r="C34" s="47" t="s">
        <v>33</v>
      </c>
      <c r="D34" s="48">
        <v>3.7087061405181885</v>
      </c>
      <c r="E34" s="49">
        <v>11.578152656555176</v>
      </c>
      <c r="F34" s="49">
        <v>18.347476959228516</v>
      </c>
      <c r="G34" s="49">
        <v>5.2738466262817383</v>
      </c>
      <c r="H34" s="49">
        <v>6.3043060302734375</v>
      </c>
      <c r="I34" s="49">
        <v>6.7693243026733398</v>
      </c>
      <c r="J34" s="52">
        <v>1.5846636295318604</v>
      </c>
      <c r="K34" s="52">
        <v>0.54450017213821411</v>
      </c>
      <c r="L34" s="50"/>
      <c r="X34">
        <f t="shared" si="31"/>
        <v>90.06291487747059</v>
      </c>
      <c r="Y34">
        <f t="shared" si="32"/>
        <v>128.20947340919511</v>
      </c>
      <c r="Z34">
        <f t="shared" si="33"/>
        <v>143.09133061161344</v>
      </c>
      <c r="AA34">
        <f t="shared" si="34"/>
        <v>118.5192268307691</v>
      </c>
      <c r="AB34">
        <f t="shared" si="35"/>
        <v>137.62241667791835</v>
      </c>
      <c r="AC34">
        <f t="shared" si="36"/>
        <v>178.53659448620903</v>
      </c>
      <c r="AD34">
        <f t="shared" si="37"/>
        <v>110.91243896659557</v>
      </c>
      <c r="AE34">
        <f t="shared" si="38"/>
        <v>107.7240874748682</v>
      </c>
    </row>
    <row r="35" spans="2:40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40" ht="15.75" thickBo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40" ht="95.25" thickBot="1" x14ac:dyDescent="0.3">
      <c r="B37" s="3" t="s">
        <v>1</v>
      </c>
      <c r="C37" s="4" t="s">
        <v>2</v>
      </c>
      <c r="D37" s="3" t="s">
        <v>3</v>
      </c>
      <c r="E37" s="5" t="s">
        <v>4</v>
      </c>
      <c r="F37" s="5" t="s">
        <v>5</v>
      </c>
      <c r="G37" s="5" t="s">
        <v>6</v>
      </c>
      <c r="H37" s="5" t="s">
        <v>7</v>
      </c>
      <c r="I37" s="5" t="s">
        <v>8</v>
      </c>
      <c r="J37" s="5" t="s">
        <v>9</v>
      </c>
      <c r="K37" s="5" t="s">
        <v>10</v>
      </c>
      <c r="L37" s="6" t="s">
        <v>11</v>
      </c>
      <c r="N37" s="3" t="s">
        <v>3</v>
      </c>
      <c r="O37" s="5" t="s">
        <v>4</v>
      </c>
      <c r="P37" s="5" t="s">
        <v>5</v>
      </c>
      <c r="Q37" s="5" t="s">
        <v>6</v>
      </c>
      <c r="R37" s="5" t="s">
        <v>7</v>
      </c>
      <c r="S37" s="5" t="s">
        <v>8</v>
      </c>
      <c r="T37" s="5" t="s">
        <v>9</v>
      </c>
      <c r="U37" s="5" t="s">
        <v>10</v>
      </c>
      <c r="X37" s="3" t="s">
        <v>3</v>
      </c>
      <c r="Y37" s="5" t="s">
        <v>4</v>
      </c>
      <c r="Z37" s="5" t="s">
        <v>5</v>
      </c>
      <c r="AA37" s="5" t="s">
        <v>6</v>
      </c>
      <c r="AB37" s="5" t="s">
        <v>7</v>
      </c>
      <c r="AC37" s="5" t="s">
        <v>8</v>
      </c>
      <c r="AD37" s="5" t="s">
        <v>9</v>
      </c>
      <c r="AE37" s="5" t="s">
        <v>10</v>
      </c>
      <c r="AG37" s="3" t="s">
        <v>3</v>
      </c>
      <c r="AH37" s="5" t="s">
        <v>4</v>
      </c>
      <c r="AI37" s="5" t="s">
        <v>5</v>
      </c>
      <c r="AJ37" s="5" t="s">
        <v>6</v>
      </c>
      <c r="AK37" s="5" t="s">
        <v>7</v>
      </c>
      <c r="AL37" s="5" t="s">
        <v>8</v>
      </c>
      <c r="AM37" s="5" t="s">
        <v>9</v>
      </c>
      <c r="AN37" s="5" t="s">
        <v>10</v>
      </c>
    </row>
    <row r="38" spans="2:40" ht="18.75" customHeight="1" x14ac:dyDescent="0.25">
      <c r="B38" s="40" t="s">
        <v>101</v>
      </c>
      <c r="C38" s="41" t="s">
        <v>114</v>
      </c>
      <c r="D38" s="42">
        <v>1.4180965423583984</v>
      </c>
      <c r="E38" s="43">
        <v>2.6546633243560791</v>
      </c>
      <c r="F38" s="43">
        <v>8.7784271240234375</v>
      </c>
      <c r="G38" s="43">
        <v>1.142042875289917</v>
      </c>
      <c r="H38" s="43">
        <v>1.5126204490661621</v>
      </c>
      <c r="I38" s="43">
        <v>6.1237640380859375</v>
      </c>
      <c r="J38" s="51">
        <v>3.3067948818206787</v>
      </c>
      <c r="K38" s="51">
        <v>0.56979745626449585</v>
      </c>
      <c r="L38" s="44"/>
      <c r="N38" s="2"/>
      <c r="O38" s="2"/>
      <c r="P38" s="2"/>
      <c r="Q38" s="2"/>
      <c r="R38" s="2"/>
      <c r="S38" s="2"/>
      <c r="T38" s="2"/>
      <c r="U38" s="2"/>
      <c r="X38">
        <f>D38*100/$N$3</f>
        <v>34.437322166650496</v>
      </c>
      <c r="Y38">
        <f>E38*100/$O$3</f>
        <v>29.396139176114541</v>
      </c>
      <c r="Z38">
        <f>F38*100/$P$3</f>
        <v>68.462645880134716</v>
      </c>
      <c r="AA38">
        <f>G38*100/$Q$3</f>
        <v>25.665145040893833</v>
      </c>
      <c r="AB38">
        <f>H38*100/$R$3</f>
        <v>33.020364290261831</v>
      </c>
      <c r="AC38">
        <f>I38*100/$S$3</f>
        <v>161.5103558216596</v>
      </c>
      <c r="AD38">
        <f>J38*100/$T$3</f>
        <v>231.44639573341877</v>
      </c>
      <c r="AE38">
        <f>K38*100/$U$3</f>
        <v>112.72891022339881</v>
      </c>
      <c r="AG38">
        <f>AVERAGE(X38:X46)</f>
        <v>50.619554614193071</v>
      </c>
      <c r="AH38">
        <f t="shared" ref="AH38" si="39">AVERAGE(Y38:Y46)</f>
        <v>50.450623790059453</v>
      </c>
      <c r="AI38">
        <f t="shared" ref="AI38" si="40">AVERAGE(Z38:Z46)</f>
        <v>96.185880968089577</v>
      </c>
      <c r="AJ38">
        <f t="shared" ref="AJ38" si="41">AVERAGE(AA38:AA46)</f>
        <v>52.816933534793193</v>
      </c>
      <c r="AK38">
        <f t="shared" ref="AK38" si="42">AVERAGE(AB38:AB46)</f>
        <v>48.152030971077451</v>
      </c>
      <c r="AL38">
        <f t="shared" ref="AL38" si="43">AVERAGE(AC38:AC46)</f>
        <v>205.1170542362469</v>
      </c>
      <c r="AM38">
        <f t="shared" ref="AM38" si="44">AVERAGE(AD38:AD46)</f>
        <v>196.87122780067102</v>
      </c>
      <c r="AN38">
        <f t="shared" ref="AN38" si="45">AVERAGE(AE38:AE46)</f>
        <v>94.53364544309413</v>
      </c>
    </row>
    <row r="39" spans="2:40" ht="18.75" x14ac:dyDescent="0.25">
      <c r="B39" s="45"/>
      <c r="C39" s="41" t="s">
        <v>35</v>
      </c>
      <c r="D39" s="42">
        <v>1.3577592372894287</v>
      </c>
      <c r="E39" s="43">
        <v>3.1943767070770264</v>
      </c>
      <c r="F39" s="43">
        <v>10.032510757446289</v>
      </c>
      <c r="G39" s="43">
        <v>2.1835918426513672</v>
      </c>
      <c r="H39" s="43">
        <v>1.0107848644256592</v>
      </c>
      <c r="I39" s="43">
        <v>6.8381338119506836</v>
      </c>
      <c r="J39" s="51">
        <v>3.1406786441802979</v>
      </c>
      <c r="K39" s="51">
        <v>0.31642630696296692</v>
      </c>
      <c r="L39" s="44"/>
      <c r="X39">
        <f t="shared" ref="X39:X42" si="46">D39*100/$N$3</f>
        <v>32.972079743964684</v>
      </c>
      <c r="Y39">
        <f t="shared" ref="Y39:Y42" si="47">E39*100/$O$3</f>
        <v>35.372599380357165</v>
      </c>
      <c r="Z39">
        <f t="shared" ref="Z39:Z42" si="48">F39*100/$P$3</f>
        <v>78.243200242104507</v>
      </c>
      <c r="AA39">
        <f t="shared" ref="AA39:AA42" si="49">G39*100/$Q$3</f>
        <v>49.071889124594541</v>
      </c>
      <c r="AB39">
        <f t="shared" ref="AB39:AB42" si="50">H39*100/$R$3</f>
        <v>22.065339962198472</v>
      </c>
      <c r="AC39">
        <f t="shared" ref="AC39:AC42" si="51">I39*100/$S$3</f>
        <v>180.35140123875189</v>
      </c>
      <c r="AD39">
        <f t="shared" ref="AD39:AD42" si="52">J39*100/$T$3</f>
        <v>219.81972826576688</v>
      </c>
      <c r="AE39">
        <f t="shared" ref="AE39:AE42" si="53">K39*100/$U$3</f>
        <v>62.601881348855997</v>
      </c>
    </row>
    <row r="40" spans="2:40" ht="18.75" x14ac:dyDescent="0.25">
      <c r="B40" s="45"/>
      <c r="C40" s="41" t="s">
        <v>115</v>
      </c>
      <c r="D40" s="42">
        <v>3.3408029079437256</v>
      </c>
      <c r="E40" s="43">
        <v>5.7761588096618652</v>
      </c>
      <c r="F40" s="43">
        <v>13.927068710327148</v>
      </c>
      <c r="G40" s="43">
        <v>2.6154158115386963</v>
      </c>
      <c r="H40" s="43">
        <v>3.1607429981231689</v>
      </c>
      <c r="I40" s="43">
        <v>8.150909423828125</v>
      </c>
      <c r="J40" s="51">
        <v>2.4111297130584717</v>
      </c>
      <c r="K40" s="51">
        <v>0.54720503091812134</v>
      </c>
      <c r="L40" s="44"/>
      <c r="X40">
        <f t="shared" si="46"/>
        <v>81.128683837566612</v>
      </c>
      <c r="Y40">
        <f t="shared" si="47"/>
        <v>63.961695901059905</v>
      </c>
      <c r="Z40">
        <f t="shared" si="48"/>
        <v>108.61672140036168</v>
      </c>
      <c r="AA40">
        <f t="shared" si="49"/>
        <v>58.776275039890642</v>
      </c>
      <c r="AB40">
        <f t="shared" si="50"/>
        <v>68.998726871869962</v>
      </c>
      <c r="AC40">
        <f t="shared" si="51"/>
        <v>214.97501750966788</v>
      </c>
      <c r="AD40">
        <f t="shared" si="52"/>
        <v>168.75775537244144</v>
      </c>
      <c r="AE40">
        <f t="shared" si="53"/>
        <v>108.2592175973614</v>
      </c>
    </row>
    <row r="41" spans="2:40" ht="18.75" x14ac:dyDescent="0.25">
      <c r="B41" s="45"/>
      <c r="C41" s="41" t="s">
        <v>71</v>
      </c>
      <c r="D41" s="42">
        <v>1.2857403755187988</v>
      </c>
      <c r="E41" s="43">
        <v>4.3562207221984863</v>
      </c>
      <c r="F41" s="43">
        <v>13.85596752166748</v>
      </c>
      <c r="G41" s="43">
        <v>2.6827242374420166</v>
      </c>
      <c r="H41" s="43">
        <v>1.6734964847564697</v>
      </c>
      <c r="I41" s="43">
        <v>9.4997463226318359</v>
      </c>
      <c r="J41" s="51">
        <v>3.1807312965393066</v>
      </c>
      <c r="K41" s="51">
        <v>0.38416245579719543</v>
      </c>
      <c r="L41" s="44"/>
      <c r="X41">
        <f t="shared" si="46"/>
        <v>31.2231602093708</v>
      </c>
      <c r="Y41">
        <f t="shared" si="47"/>
        <v>48.238158660922643</v>
      </c>
      <c r="Z41">
        <f t="shared" si="48"/>
        <v>108.06220571866945</v>
      </c>
      <c r="AA41">
        <f t="shared" si="49"/>
        <v>60.288898209002781</v>
      </c>
      <c r="AB41">
        <f t="shared" si="50"/>
        <v>36.53227324755953</v>
      </c>
      <c r="AC41">
        <f t="shared" si="51"/>
        <v>250.54972713536134</v>
      </c>
      <c r="AD41">
        <f t="shared" si="52"/>
        <v>222.62305969676035</v>
      </c>
      <c r="AE41">
        <f t="shared" si="53"/>
        <v>76.002822607653115</v>
      </c>
    </row>
    <row r="42" spans="2:40" ht="18.75" x14ac:dyDescent="0.25">
      <c r="B42" s="45"/>
      <c r="C42" s="41" t="s">
        <v>72</v>
      </c>
      <c r="D42" s="42">
        <v>1.2444199323654175</v>
      </c>
      <c r="E42" s="43">
        <v>3.7662999629974365</v>
      </c>
      <c r="F42" s="43">
        <v>11.017548561096191</v>
      </c>
      <c r="G42" s="43">
        <v>1.7496155500411987</v>
      </c>
      <c r="H42" s="43">
        <v>2.0166845321655273</v>
      </c>
      <c r="I42" s="43">
        <v>7.2512483596801758</v>
      </c>
      <c r="J42" s="51">
        <v>2.925297737121582</v>
      </c>
      <c r="K42" s="51">
        <v>0.53545510768890381</v>
      </c>
      <c r="L42" s="44"/>
      <c r="X42">
        <f t="shared" si="46"/>
        <v>30.219726824944615</v>
      </c>
      <c r="Y42">
        <f t="shared" si="47"/>
        <v>41.705732277038514</v>
      </c>
      <c r="Z42">
        <f t="shared" si="48"/>
        <v>85.925475594744185</v>
      </c>
      <c r="AA42">
        <f t="shared" si="49"/>
        <v>39.319134009054885</v>
      </c>
      <c r="AB42">
        <f t="shared" si="50"/>
        <v>44.024036533258084</v>
      </c>
      <c r="AC42">
        <f t="shared" si="51"/>
        <v>191.24703294237796</v>
      </c>
      <c r="AD42">
        <f t="shared" si="52"/>
        <v>204.74496964599791</v>
      </c>
      <c r="AE42">
        <f t="shared" si="53"/>
        <v>105.93460904343441</v>
      </c>
    </row>
    <row r="43" spans="2:40" ht="18.75" x14ac:dyDescent="0.25">
      <c r="B43" s="45"/>
      <c r="C43" s="41" t="s">
        <v>105</v>
      </c>
      <c r="D43" s="42">
        <v>3.0168502330780029</v>
      </c>
      <c r="E43" s="43">
        <v>4.8468074798583984</v>
      </c>
      <c r="F43" s="43">
        <v>11.392146110534668</v>
      </c>
      <c r="G43" s="43">
        <v>2.5304801464080811</v>
      </c>
      <c r="H43" s="43">
        <v>2.3163273334503174</v>
      </c>
      <c r="I43" s="43">
        <v>6.5453386306762695</v>
      </c>
      <c r="J43" s="51">
        <v>2.3504433631896973</v>
      </c>
      <c r="K43" s="51">
        <v>0.47790783643722534</v>
      </c>
      <c r="L43" s="44"/>
      <c r="X43">
        <f t="shared" ref="X43:X44" si="54">D43*100/$N$3</f>
        <v>73.261756376798871</v>
      </c>
      <c r="Y43">
        <f t="shared" ref="Y43:Y44" si="55">E43*100/$O$3</f>
        <v>53.670620274346874</v>
      </c>
      <c r="Z43">
        <f t="shared" ref="Z43:Z44" si="56">F43*100/$P$3</f>
        <v>88.846948771253096</v>
      </c>
      <c r="AA43">
        <f t="shared" ref="AA43:AA44" si="57">G43*100/$Q$3</f>
        <v>56.867514684314109</v>
      </c>
      <c r="AB43">
        <f t="shared" ref="AB43:AB44" si="58">H43*100/$R$3</f>
        <v>50.565211129626064</v>
      </c>
      <c r="AC43">
        <f t="shared" ref="AC43:AC44" si="59">I43*100/$S$3</f>
        <v>172.62911579202543</v>
      </c>
      <c r="AD43">
        <f t="shared" ref="AD43:AD44" si="60">J43*100/$T$3</f>
        <v>164.5102476045536</v>
      </c>
      <c r="AE43">
        <f t="shared" ref="AE43:AE44" si="61">K43*100/$U$3</f>
        <v>94.549438570646771</v>
      </c>
    </row>
    <row r="44" spans="2:40" ht="19.5" thickBot="1" x14ac:dyDescent="0.3">
      <c r="B44" s="46"/>
      <c r="C44" s="47" t="s">
        <v>73</v>
      </c>
      <c r="D44" s="48">
        <v>2.9275903701782227</v>
      </c>
      <c r="E44" s="49">
        <v>7.2976183891296387</v>
      </c>
      <c r="F44" s="49">
        <v>17.328449249267578</v>
      </c>
      <c r="G44" s="49">
        <v>3.5477964878082275</v>
      </c>
      <c r="H44" s="49">
        <v>3.7498219013214111</v>
      </c>
      <c r="I44" s="49">
        <v>10.030830383300781</v>
      </c>
      <c r="J44" s="52">
        <v>2.3745348453521729</v>
      </c>
      <c r="K44" s="52">
        <v>0.51384186744689941</v>
      </c>
      <c r="L44" s="50"/>
      <c r="X44">
        <f t="shared" si="54"/>
        <v>71.094153140055397</v>
      </c>
      <c r="Y44">
        <f t="shared" si="55"/>
        <v>80.809420860576566</v>
      </c>
      <c r="Z44">
        <f t="shared" si="56"/>
        <v>135.14396916935948</v>
      </c>
      <c r="AA44">
        <f t="shared" si="57"/>
        <v>79.729678635801562</v>
      </c>
      <c r="AB44">
        <f t="shared" si="58"/>
        <v>81.858264762768215</v>
      </c>
      <c r="AC44">
        <f t="shared" si="59"/>
        <v>264.55672921388418</v>
      </c>
      <c r="AD44">
        <f t="shared" si="60"/>
        <v>166.19643828575815</v>
      </c>
      <c r="AE44">
        <f t="shared" si="61"/>
        <v>101.65863871030837</v>
      </c>
    </row>
    <row r="46" spans="2:40" ht="15.75" thickBot="1" x14ac:dyDescent="0.3"/>
    <row r="47" spans="2:40" ht="95.25" thickBot="1" x14ac:dyDescent="0.3">
      <c r="B47" s="3" t="s">
        <v>1</v>
      </c>
      <c r="C47" s="4" t="s">
        <v>2</v>
      </c>
      <c r="D47" s="3" t="s">
        <v>3</v>
      </c>
      <c r="E47" s="5" t="s">
        <v>4</v>
      </c>
      <c r="F47" s="5" t="s">
        <v>5</v>
      </c>
      <c r="G47" s="5" t="s">
        <v>6</v>
      </c>
      <c r="H47" s="5" t="s">
        <v>7</v>
      </c>
      <c r="I47" s="5" t="s">
        <v>8</v>
      </c>
      <c r="J47" s="5" t="s">
        <v>9</v>
      </c>
      <c r="K47" s="5" t="s">
        <v>10</v>
      </c>
      <c r="L47" s="6" t="s">
        <v>11</v>
      </c>
      <c r="N47" s="3" t="s">
        <v>3</v>
      </c>
      <c r="O47" s="5" t="s">
        <v>4</v>
      </c>
      <c r="P47" s="5" t="s">
        <v>5</v>
      </c>
      <c r="Q47" s="5" t="s">
        <v>6</v>
      </c>
      <c r="R47" s="5" t="s">
        <v>7</v>
      </c>
      <c r="S47" s="5" t="s">
        <v>8</v>
      </c>
      <c r="T47" s="5" t="s">
        <v>9</v>
      </c>
      <c r="U47" s="5" t="s">
        <v>10</v>
      </c>
      <c r="X47" s="3" t="s">
        <v>3</v>
      </c>
      <c r="Y47" s="5" t="s">
        <v>4</v>
      </c>
      <c r="Z47" s="5" t="s">
        <v>5</v>
      </c>
      <c r="AA47" s="5" t="s">
        <v>6</v>
      </c>
      <c r="AB47" s="5" t="s">
        <v>7</v>
      </c>
      <c r="AC47" s="5" t="s">
        <v>8</v>
      </c>
      <c r="AD47" s="5" t="s">
        <v>9</v>
      </c>
      <c r="AE47" s="5" t="s">
        <v>10</v>
      </c>
      <c r="AG47" s="3" t="s">
        <v>3</v>
      </c>
      <c r="AH47" s="5" t="s">
        <v>4</v>
      </c>
      <c r="AI47" s="5" t="s">
        <v>5</v>
      </c>
      <c r="AJ47" s="5" t="s">
        <v>6</v>
      </c>
      <c r="AK47" s="5" t="s">
        <v>7</v>
      </c>
      <c r="AL47" s="5" t="s">
        <v>8</v>
      </c>
      <c r="AM47" s="5" t="s">
        <v>9</v>
      </c>
      <c r="AN47" s="5" t="s">
        <v>10</v>
      </c>
    </row>
    <row r="48" spans="2:40" ht="18.75" customHeight="1" x14ac:dyDescent="0.25">
      <c r="B48" s="40" t="s">
        <v>141</v>
      </c>
      <c r="C48" s="41" t="s">
        <v>14</v>
      </c>
      <c r="D48" s="42">
        <v>3.939760684967041</v>
      </c>
      <c r="E48" s="43">
        <v>12.363886833190918</v>
      </c>
      <c r="F48" s="43">
        <v>17.041040420532227</v>
      </c>
      <c r="G48" s="43">
        <v>6.7471532821655273</v>
      </c>
      <c r="H48" s="43">
        <v>5.6167335510253906</v>
      </c>
      <c r="I48" s="43">
        <v>4.6771535873413086</v>
      </c>
      <c r="J48" s="51">
        <v>1.3782914876937866</v>
      </c>
      <c r="K48" s="51">
        <v>0.45428541302680969</v>
      </c>
      <c r="L48" s="44"/>
      <c r="N48" s="2"/>
      <c r="O48" s="2"/>
      <c r="P48" s="2"/>
      <c r="Q48" s="2"/>
      <c r="R48" s="2"/>
      <c r="S48" s="2"/>
      <c r="T48" s="2"/>
      <c r="U48" s="2"/>
      <c r="X48">
        <f>D48*100/$N$3</f>
        <v>95.673886731347977</v>
      </c>
      <c r="Y48">
        <f>E48*100/$O$3</f>
        <v>136.91021937569792</v>
      </c>
      <c r="Z48">
        <f>F48*100/$P$3</f>
        <v>132.90247777385829</v>
      </c>
      <c r="AA48">
        <f>G48*100/$Q$3</f>
        <v>151.62886731022365</v>
      </c>
      <c r="AB48">
        <f>H48*100/$R$3</f>
        <v>122.61277314523601</v>
      </c>
      <c r="AC48">
        <f>I48*100/$S$3</f>
        <v>123.3569313621299</v>
      </c>
      <c r="AD48">
        <f>J48*100/$T$3</f>
        <v>96.468214236844659</v>
      </c>
      <c r="AE48">
        <f>K48*100/$U$3</f>
        <v>89.875970799573139</v>
      </c>
      <c r="AG48">
        <f>AVERAGE(X48:X56)</f>
        <v>88.886461961374366</v>
      </c>
      <c r="AH48">
        <f t="shared" ref="AH48" si="62">AVERAGE(Y48:Y56)</f>
        <v>123.99852018096232</v>
      </c>
      <c r="AI48">
        <f t="shared" ref="AI48" si="63">AVERAGE(Z48:Z56)</f>
        <v>122.96090275825674</v>
      </c>
      <c r="AJ48">
        <f t="shared" ref="AJ48" si="64">AVERAGE(AA48:AA56)</f>
        <v>133.95228525963785</v>
      </c>
      <c r="AK48">
        <f t="shared" ref="AK48" si="65">AVERAGE(AB48:AB56)</f>
        <v>114.32960093223012</v>
      </c>
      <c r="AL48">
        <f t="shared" ref="AL48" si="66">AVERAGE(AC48:AC56)</f>
        <v>120.48952953860918</v>
      </c>
      <c r="AM48">
        <f t="shared" ref="AM48" si="67">AVERAGE(AD48:AD56)</f>
        <v>99.533830314991121</v>
      </c>
      <c r="AN48">
        <f t="shared" ref="AN48" si="68">AVERAGE(AE48:AE56)</f>
        <v>92.799359851147813</v>
      </c>
    </row>
    <row r="49" spans="2:31" ht="18.75" x14ac:dyDescent="0.25">
      <c r="B49" s="45"/>
      <c r="C49" s="41" t="s">
        <v>18</v>
      </c>
      <c r="D49" s="42">
        <v>3.1802599430084229</v>
      </c>
      <c r="E49" s="43">
        <v>10.772133827209473</v>
      </c>
      <c r="F49" s="43">
        <v>16.275192260742188</v>
      </c>
      <c r="G49" s="43">
        <v>5.5375151634216309</v>
      </c>
      <c r="H49" s="43">
        <v>5.2346186637878418</v>
      </c>
      <c r="I49" s="43">
        <v>5.5030584335327148</v>
      </c>
      <c r="J49" s="51">
        <v>1.5108605623245239</v>
      </c>
      <c r="K49" s="51">
        <v>0.48594072461128235</v>
      </c>
      <c r="L49" s="44"/>
      <c r="X49">
        <f t="shared" ref="X49:X56" si="69">D49*100/$N$3</f>
        <v>77.230028393507979</v>
      </c>
      <c r="Y49">
        <f t="shared" ref="Y49:Y56" si="70">E49*100/$O$3</f>
        <v>119.28410744333863</v>
      </c>
      <c r="Z49">
        <f t="shared" ref="Z49:Z56" si="71">F49*100/$P$3</f>
        <v>126.92965478166525</v>
      </c>
      <c r="AA49">
        <f t="shared" ref="AA49:AA56" si="72">G49*100/$Q$3</f>
        <v>124.44465344550785</v>
      </c>
      <c r="AB49">
        <f t="shared" ref="AB49:AB56" si="73">H49*100/$R$3</f>
        <v>114.2712405518443</v>
      </c>
      <c r="AC49">
        <f t="shared" ref="AC49:AC56" si="74">I49*100/$S$3</f>
        <v>145.13964290254719</v>
      </c>
      <c r="AD49">
        <f t="shared" ref="AD49:AD56" si="75">J49*100/$T$3</f>
        <v>105.74687699203353</v>
      </c>
      <c r="AE49">
        <f t="shared" ref="AE49:AE56" si="76">K49*100/$U$3</f>
        <v>96.138667725414237</v>
      </c>
    </row>
    <row r="50" spans="2:31" ht="18.75" x14ac:dyDescent="0.25">
      <c r="B50" s="45"/>
      <c r="C50" s="41" t="s">
        <v>41</v>
      </c>
      <c r="D50" s="42">
        <v>2.9532096385955811</v>
      </c>
      <c r="E50" s="43">
        <v>9.5984382629394531</v>
      </c>
      <c r="F50" s="43">
        <v>14.304573059082031</v>
      </c>
      <c r="G50" s="43">
        <v>4.8869256973266602</v>
      </c>
      <c r="H50" s="43">
        <v>4.711512565612793</v>
      </c>
      <c r="I50" s="43">
        <v>4.7061347961425781</v>
      </c>
      <c r="J50" s="51">
        <v>1.4903020858764648</v>
      </c>
      <c r="K50" s="51">
        <v>0.4908623993396759</v>
      </c>
      <c r="L50" s="44"/>
      <c r="X50">
        <f t="shared" si="69"/>
        <v>71.716296255005247</v>
      </c>
      <c r="Y50">
        <f t="shared" si="70"/>
        <v>106.28731126164629</v>
      </c>
      <c r="Z50">
        <f t="shared" si="71"/>
        <v>111.56086460299625</v>
      </c>
      <c r="AA50">
        <f t="shared" si="72"/>
        <v>109.82394754147924</v>
      </c>
      <c r="AB50">
        <f t="shared" si="73"/>
        <v>102.85188288359288</v>
      </c>
      <c r="AC50">
        <f t="shared" si="74"/>
        <v>124.12129218931453</v>
      </c>
      <c r="AD50">
        <f t="shared" si="75"/>
        <v>104.30796546418762</v>
      </c>
      <c r="AE50">
        <f t="shared" si="76"/>
        <v>97.112373421194505</v>
      </c>
    </row>
    <row r="51" spans="2:31" ht="18.75" x14ac:dyDescent="0.25">
      <c r="B51" s="45"/>
      <c r="C51" s="41" t="s">
        <v>102</v>
      </c>
      <c r="D51" s="42">
        <v>2.5904572010040283</v>
      </c>
      <c r="E51" s="43">
        <v>9.9307079315185547</v>
      </c>
      <c r="F51" s="43">
        <v>14.021426200866699</v>
      </c>
      <c r="G51" s="43">
        <v>5.1513571739196777</v>
      </c>
      <c r="H51" s="43">
        <v>4.779350757598877</v>
      </c>
      <c r="I51" s="43">
        <v>4.0907182693481445</v>
      </c>
      <c r="J51" s="51">
        <v>1.4119261503219604</v>
      </c>
      <c r="K51" s="51">
        <v>0.48126989603042603</v>
      </c>
      <c r="L51" s="44"/>
      <c r="X51">
        <f t="shared" si="69"/>
        <v>62.907148085655223</v>
      </c>
      <c r="Y51">
        <f t="shared" si="70"/>
        <v>109.9666649981213</v>
      </c>
      <c r="Z51">
        <f t="shared" si="71"/>
        <v>109.35261216640437</v>
      </c>
      <c r="AA51">
        <f t="shared" si="72"/>
        <v>115.76651970490583</v>
      </c>
      <c r="AB51">
        <f t="shared" si="73"/>
        <v>104.33278433085027</v>
      </c>
      <c r="AC51">
        <f t="shared" si="74"/>
        <v>107.89007530980744</v>
      </c>
      <c r="AD51">
        <f t="shared" si="75"/>
        <v>98.82234314873962</v>
      </c>
      <c r="AE51">
        <f t="shared" si="76"/>
        <v>95.214589511355271</v>
      </c>
    </row>
    <row r="52" spans="2:31" ht="18.75" x14ac:dyDescent="0.25">
      <c r="B52" s="45"/>
      <c r="C52" s="41" t="s">
        <v>59</v>
      </c>
      <c r="D52" s="42">
        <v>4.5661559104919434</v>
      </c>
      <c r="E52" s="43">
        <v>16.245708465576172</v>
      </c>
      <c r="F52" s="43">
        <v>20.380121231079102</v>
      </c>
      <c r="G52" s="43">
        <v>8.9975204467773438</v>
      </c>
      <c r="H52" s="43">
        <v>7.2481880187988281</v>
      </c>
      <c r="I52" s="43">
        <v>4.1344127655029297</v>
      </c>
      <c r="J52" s="51">
        <v>1.2544926404953003</v>
      </c>
      <c r="K52" s="51">
        <v>0.44616016745567322</v>
      </c>
      <c r="L52" s="44"/>
      <c r="X52">
        <f t="shared" si="69"/>
        <v>110.88538576594682</v>
      </c>
      <c r="Y52">
        <f t="shared" si="70"/>
        <v>179.89516888530397</v>
      </c>
      <c r="Z52">
        <f t="shared" si="71"/>
        <v>158.94385214171294</v>
      </c>
      <c r="AA52">
        <f t="shared" si="72"/>
        <v>202.20139915178473</v>
      </c>
      <c r="AB52">
        <f t="shared" si="73"/>
        <v>158.2272730563752</v>
      </c>
      <c r="AC52">
        <f t="shared" si="74"/>
        <v>109.04248967089595</v>
      </c>
      <c r="AD52">
        <f t="shared" si="75"/>
        <v>87.803389836165152</v>
      </c>
      <c r="AE52">
        <f t="shared" si="76"/>
        <v>88.268469627952371</v>
      </c>
    </row>
    <row r="53" spans="2:31" ht="18.75" x14ac:dyDescent="0.25">
      <c r="B53" s="45"/>
      <c r="C53" s="41" t="s">
        <v>104</v>
      </c>
      <c r="D53" s="42">
        <v>3.9291737079620361</v>
      </c>
      <c r="E53" s="43">
        <v>9.9882364273071289</v>
      </c>
      <c r="F53" s="43">
        <v>15.142457962036133</v>
      </c>
      <c r="G53" s="43">
        <v>5.2930078506469727</v>
      </c>
      <c r="H53" s="43">
        <v>4.6952285766601563</v>
      </c>
      <c r="I53" s="43">
        <v>5.1542215347290039</v>
      </c>
      <c r="J53" s="51">
        <v>1.5160292387008667</v>
      </c>
      <c r="K53" s="51">
        <v>0.47007584571838379</v>
      </c>
      <c r="L53" s="44"/>
      <c r="X53">
        <f t="shared" si="69"/>
        <v>95.416790597902832</v>
      </c>
      <c r="Y53">
        <f t="shared" si="70"/>
        <v>110.60370083361794</v>
      </c>
      <c r="Z53">
        <f t="shared" si="71"/>
        <v>118.09549963371528</v>
      </c>
      <c r="AA53">
        <f t="shared" si="72"/>
        <v>118.94983728606397</v>
      </c>
      <c r="AB53">
        <f t="shared" si="73"/>
        <v>102.49640491313002</v>
      </c>
      <c r="AC53">
        <f t="shared" si="74"/>
        <v>135.93929303617293</v>
      </c>
      <c r="AD53">
        <f t="shared" si="75"/>
        <v>106.10863862550937</v>
      </c>
      <c r="AE53">
        <f t="shared" si="76"/>
        <v>92.999955032403406</v>
      </c>
    </row>
    <row r="54" spans="2:31" ht="18.75" x14ac:dyDescent="0.25">
      <c r="B54" s="45"/>
      <c r="C54" s="41" t="s">
        <v>60</v>
      </c>
      <c r="D54" s="42">
        <v>4.8980822563171387</v>
      </c>
      <c r="E54" s="43">
        <v>12.60417652130127</v>
      </c>
      <c r="F54" s="43">
        <v>16.544157028198242</v>
      </c>
      <c r="G54" s="43">
        <v>6.5548009872436523</v>
      </c>
      <c r="H54" s="43">
        <v>6.0493755340576172</v>
      </c>
      <c r="I54" s="43">
        <v>3.9399805068969727</v>
      </c>
      <c r="J54" s="51">
        <v>1.3125932216644287</v>
      </c>
      <c r="K54" s="51">
        <v>0.47995007038116455</v>
      </c>
      <c r="L54" s="44"/>
      <c r="X54">
        <f t="shared" si="69"/>
        <v>118.94594734645197</v>
      </c>
      <c r="Y54">
        <f t="shared" si="70"/>
        <v>139.57104233184072</v>
      </c>
      <c r="Z54">
        <f t="shared" si="71"/>
        <v>129.02730158882321</v>
      </c>
      <c r="AA54">
        <f t="shared" si="72"/>
        <v>147.3061315750478</v>
      </c>
      <c r="AB54">
        <f t="shared" si="73"/>
        <v>132.05730755954005</v>
      </c>
      <c r="AC54">
        <f t="shared" si="74"/>
        <v>103.91446333360545</v>
      </c>
      <c r="AD54">
        <f t="shared" si="75"/>
        <v>91.869916664163583</v>
      </c>
      <c r="AE54">
        <f t="shared" si="76"/>
        <v>94.953474784551233</v>
      </c>
    </row>
    <row r="55" spans="2:31" ht="18.75" x14ac:dyDescent="0.25">
      <c r="B55" s="45"/>
      <c r="C55" s="41" t="s">
        <v>106</v>
      </c>
      <c r="D55" s="42">
        <v>3.9606096744537354</v>
      </c>
      <c r="E55" s="43">
        <v>9.6160268783569336</v>
      </c>
      <c r="F55" s="43">
        <v>13.888556480407715</v>
      </c>
      <c r="G55" s="43">
        <v>5.2843465805053711</v>
      </c>
      <c r="H55" s="43">
        <v>4.3316802978515625</v>
      </c>
      <c r="I55" s="43">
        <v>4.2725296020507813</v>
      </c>
      <c r="J55" s="51">
        <v>1.4443134069442749</v>
      </c>
      <c r="K55" s="51">
        <v>0.45046466588973999</v>
      </c>
      <c r="L55" s="44"/>
      <c r="X55">
        <f t="shared" si="69"/>
        <v>96.180187498860136</v>
      </c>
      <c r="Y55">
        <f t="shared" si="70"/>
        <v>106.48207697147612</v>
      </c>
      <c r="Z55">
        <f t="shared" si="71"/>
        <v>108.31636586721464</v>
      </c>
      <c r="AA55">
        <f t="shared" si="72"/>
        <v>118.75519244458538</v>
      </c>
      <c r="AB55">
        <f t="shared" si="73"/>
        <v>94.56017966193194</v>
      </c>
      <c r="AC55">
        <f t="shared" si="74"/>
        <v>112.68523280682805</v>
      </c>
      <c r="AD55">
        <f t="shared" si="75"/>
        <v>101.08916467254723</v>
      </c>
      <c r="AE55">
        <f t="shared" si="76"/>
        <v>89.120072969097208</v>
      </c>
    </row>
    <row r="56" spans="2:31" ht="19.5" thickBot="1" x14ac:dyDescent="0.3">
      <c r="B56" s="46"/>
      <c r="C56" s="47" t="s">
        <v>61</v>
      </c>
      <c r="D56" s="48">
        <v>2.9246392250061035</v>
      </c>
      <c r="E56" s="49">
        <v>9.6615695953369141</v>
      </c>
      <c r="F56" s="49">
        <v>14.29926872253418</v>
      </c>
      <c r="G56" s="49">
        <v>5.1926288604736328</v>
      </c>
      <c r="H56" s="49">
        <v>4.4689407348632813</v>
      </c>
      <c r="I56" s="49">
        <v>4.6376991271972656</v>
      </c>
      <c r="J56" s="52">
        <v>1.4800150394439697</v>
      </c>
      <c r="K56" s="52">
        <v>0.46254810690879822</v>
      </c>
      <c r="L56" s="50"/>
      <c r="X56">
        <f t="shared" si="69"/>
        <v>71.022486977691159</v>
      </c>
      <c r="Y56">
        <f t="shared" si="70"/>
        <v>106.98638952761792</v>
      </c>
      <c r="Z56">
        <f t="shared" si="71"/>
        <v>111.5194962679205</v>
      </c>
      <c r="AA56">
        <f t="shared" si="72"/>
        <v>116.69401887714196</v>
      </c>
      <c r="AB56">
        <f t="shared" si="73"/>
        <v>97.556562287570543</v>
      </c>
      <c r="AC56">
        <f t="shared" si="74"/>
        <v>122.31634523618119</v>
      </c>
      <c r="AD56">
        <f t="shared" si="75"/>
        <v>103.58796319472951</v>
      </c>
      <c r="AE56">
        <f t="shared" si="76"/>
        <v>91.510664788789086</v>
      </c>
    </row>
    <row r="59" spans="2:31" ht="19.5" thickBot="1" x14ac:dyDescent="0.35">
      <c r="B59" s="37" t="s">
        <v>142</v>
      </c>
      <c r="C59" s="37"/>
      <c r="D59" s="37"/>
      <c r="E59" s="37"/>
      <c r="F59" s="37"/>
      <c r="G59" s="37"/>
    </row>
    <row r="60" spans="2:31" ht="48" thickBot="1" x14ac:dyDescent="0.3">
      <c r="B60" s="15" t="s">
        <v>75</v>
      </c>
      <c r="C60" s="15" t="s">
        <v>76</v>
      </c>
      <c r="D60" s="16" t="s">
        <v>77</v>
      </c>
      <c r="E60" s="17" t="s">
        <v>78</v>
      </c>
      <c r="F60" s="16" t="s">
        <v>79</v>
      </c>
      <c r="G60" s="18" t="s">
        <v>78</v>
      </c>
    </row>
    <row r="61" spans="2:31" ht="15.75" x14ac:dyDescent="0.25">
      <c r="B61" s="19">
        <v>1</v>
      </c>
      <c r="C61" s="20">
        <v>1.3201255066666699</v>
      </c>
      <c r="D61" s="21">
        <v>14.653964342404512</v>
      </c>
      <c r="E61" s="22">
        <v>2.5924778350558166</v>
      </c>
      <c r="F61" s="21">
        <v>23.640100956106934</v>
      </c>
      <c r="G61" s="22">
        <v>2.947287510748843</v>
      </c>
    </row>
    <row r="62" spans="2:31" ht="15.75" x14ac:dyDescent="0.25">
      <c r="B62" s="23">
        <v>2</v>
      </c>
      <c r="C62" s="24">
        <v>7.8563052433333302</v>
      </c>
      <c r="D62" s="25">
        <v>13.489606540893947</v>
      </c>
      <c r="E62" s="26">
        <v>2.4862624044111907</v>
      </c>
      <c r="F62" s="25">
        <v>19.912537365441612</v>
      </c>
      <c r="G62" s="26">
        <v>3.3496302003005729</v>
      </c>
    </row>
    <row r="63" spans="2:31" ht="15.75" x14ac:dyDescent="0.25">
      <c r="B63" s="23">
        <v>3</v>
      </c>
      <c r="C63" s="24">
        <v>14.39396251</v>
      </c>
      <c r="D63" s="25">
        <v>13.148559047919479</v>
      </c>
      <c r="E63" s="26">
        <v>2.4396476895287185</v>
      </c>
      <c r="F63" s="25">
        <v>19.680626744128077</v>
      </c>
      <c r="G63" s="26">
        <v>3.3648492285107063</v>
      </c>
    </row>
    <row r="64" spans="2:31" ht="15.75" x14ac:dyDescent="0.25">
      <c r="B64" s="23">
        <v>4</v>
      </c>
      <c r="C64" s="24">
        <v>22.090158523333301</v>
      </c>
      <c r="D64" s="25">
        <v>11.649826206244517</v>
      </c>
      <c r="E64" s="26">
        <v>2.058783674201794</v>
      </c>
      <c r="F64" s="25">
        <v>21.266222595215286</v>
      </c>
      <c r="G64" s="26">
        <v>3.4276428311517013</v>
      </c>
    </row>
    <row r="65" spans="2:7" ht="15.75" x14ac:dyDescent="0.25">
      <c r="B65" s="23">
        <v>5</v>
      </c>
      <c r="C65" s="24">
        <v>29.682225304999999</v>
      </c>
      <c r="D65" s="25">
        <v>9.998211188283495</v>
      </c>
      <c r="E65" s="26">
        <v>1.7549556818186265</v>
      </c>
      <c r="F65" s="25">
        <v>22.495923245233833</v>
      </c>
      <c r="G65" s="26">
        <v>3.2956395168039285</v>
      </c>
    </row>
    <row r="66" spans="2:7" ht="15.75" x14ac:dyDescent="0.25">
      <c r="B66" s="23">
        <v>6</v>
      </c>
      <c r="C66" s="24">
        <v>37.263558931666701</v>
      </c>
      <c r="D66" s="25">
        <v>8.5676875089863067</v>
      </c>
      <c r="E66" s="26">
        <v>1.5568403599447291</v>
      </c>
      <c r="F66" s="25">
        <v>22.682987665994844</v>
      </c>
      <c r="G66" s="26">
        <v>3.505273093741422</v>
      </c>
    </row>
    <row r="67" spans="2:7" ht="15.75" x14ac:dyDescent="0.25">
      <c r="B67" s="23">
        <v>7</v>
      </c>
      <c r="C67" s="24">
        <v>44.984206416666702</v>
      </c>
      <c r="D67" s="25">
        <v>16.4879030136083</v>
      </c>
      <c r="E67" s="26">
        <v>2.7781508561820405</v>
      </c>
      <c r="F67" s="25">
        <v>24.704065141163728</v>
      </c>
      <c r="G67" s="26">
        <v>3.2258486700427111</v>
      </c>
    </row>
    <row r="68" spans="2:7" ht="15.75" x14ac:dyDescent="0.25">
      <c r="B68" s="23">
        <v>8</v>
      </c>
      <c r="C68" s="24">
        <v>52.570096120000002</v>
      </c>
      <c r="D68" s="25">
        <v>16.940120120291954</v>
      </c>
      <c r="E68" s="26">
        <v>2.4982858672833945</v>
      </c>
      <c r="F68" s="25">
        <v>25.715593101955513</v>
      </c>
      <c r="G68" s="26">
        <v>3.0837110774548839</v>
      </c>
    </row>
    <row r="69" spans="2:7" ht="15.75" x14ac:dyDescent="0.25">
      <c r="B69" s="23">
        <v>9</v>
      </c>
      <c r="C69" s="24">
        <v>60.1611928033333</v>
      </c>
      <c r="D69" s="25">
        <v>16.853467138525147</v>
      </c>
      <c r="E69" s="26">
        <v>2.476257746993539</v>
      </c>
      <c r="F69" s="25">
        <v>26.385747315040135</v>
      </c>
      <c r="G69" s="26">
        <v>3.279091686284902</v>
      </c>
    </row>
    <row r="70" spans="2:7" ht="15.75" x14ac:dyDescent="0.25">
      <c r="B70" s="23">
        <v>10</v>
      </c>
      <c r="C70" s="24">
        <v>67.929420454999999</v>
      </c>
      <c r="D70" s="25">
        <v>10.059212297052962</v>
      </c>
      <c r="E70" s="26">
        <v>1.763462201109036</v>
      </c>
      <c r="F70" s="25">
        <v>25.141914230276022</v>
      </c>
      <c r="G70" s="26">
        <v>3.6011612333522449</v>
      </c>
    </row>
    <row r="71" spans="2:7" ht="15.75" x14ac:dyDescent="0.25">
      <c r="B71" s="23">
        <v>11</v>
      </c>
      <c r="C71" s="24">
        <v>75.518200338333301</v>
      </c>
      <c r="D71" s="25">
        <v>6.0684529052820801</v>
      </c>
      <c r="E71" s="26">
        <v>1.2586214928383741</v>
      </c>
      <c r="F71" s="25">
        <v>23.987519920565877</v>
      </c>
      <c r="G71" s="26">
        <v>3.498561539295943</v>
      </c>
    </row>
    <row r="72" spans="2:7" ht="16.5" thickBot="1" x14ac:dyDescent="0.3">
      <c r="B72" s="27">
        <v>12</v>
      </c>
      <c r="C72" s="28">
        <v>83.110230625</v>
      </c>
      <c r="D72" s="29">
        <v>4.1179059515383791</v>
      </c>
      <c r="E72" s="30">
        <v>1.0042077242056315</v>
      </c>
      <c r="F72" s="29">
        <v>23.104808511701012</v>
      </c>
      <c r="G72" s="30">
        <v>3.6593539586172272</v>
      </c>
    </row>
    <row r="75" spans="2:7" ht="19.5" thickBot="1" x14ac:dyDescent="0.35">
      <c r="B75" s="37" t="s">
        <v>143</v>
      </c>
      <c r="C75" s="37"/>
      <c r="D75" s="37"/>
      <c r="E75" s="37"/>
      <c r="F75" s="37"/>
      <c r="G75" s="37"/>
    </row>
    <row r="76" spans="2:7" ht="48" thickBot="1" x14ac:dyDescent="0.3">
      <c r="B76" s="15" t="s">
        <v>75</v>
      </c>
      <c r="C76" s="15" t="s">
        <v>76</v>
      </c>
      <c r="D76" s="16" t="s">
        <v>77</v>
      </c>
      <c r="E76" s="17" t="s">
        <v>78</v>
      </c>
      <c r="F76" s="16" t="s">
        <v>79</v>
      </c>
      <c r="G76" s="18" t="s">
        <v>78</v>
      </c>
    </row>
    <row r="77" spans="2:7" ht="15.75" x14ac:dyDescent="0.25">
      <c r="B77" s="19">
        <v>1</v>
      </c>
      <c r="C77" s="20">
        <v>1.3201255066666699</v>
      </c>
      <c r="D77" s="21">
        <v>15.098598326301586</v>
      </c>
      <c r="E77" s="22">
        <v>1.6989559883879575</v>
      </c>
      <c r="F77" s="21">
        <v>19.749152233545555</v>
      </c>
      <c r="G77" s="22">
        <v>8.6241558025818037</v>
      </c>
    </row>
    <row r="78" spans="2:7" ht="15.75" x14ac:dyDescent="0.25">
      <c r="B78" s="23">
        <v>2</v>
      </c>
      <c r="C78" s="24">
        <v>7.8563052433333302</v>
      </c>
      <c r="D78" s="25">
        <v>13.588176171234277</v>
      </c>
      <c r="E78" s="26">
        <v>1.5483197020143293</v>
      </c>
      <c r="F78" s="25">
        <v>15.712343186082748</v>
      </c>
      <c r="G78" s="26">
        <v>6.7711558358821105</v>
      </c>
    </row>
    <row r="79" spans="2:7" ht="15.75" x14ac:dyDescent="0.25">
      <c r="B79" s="23">
        <v>3</v>
      </c>
      <c r="C79" s="24">
        <v>14.39396251</v>
      </c>
      <c r="D79" s="25">
        <v>13.266417496858249</v>
      </c>
      <c r="E79" s="26">
        <v>1.5175078466684997</v>
      </c>
      <c r="F79" s="25">
        <v>15.402096958044437</v>
      </c>
      <c r="G79" s="26">
        <v>6.6078377273055118</v>
      </c>
    </row>
    <row r="80" spans="2:7" ht="15.75" x14ac:dyDescent="0.25">
      <c r="B80" s="23">
        <v>4</v>
      </c>
      <c r="C80" s="24">
        <v>22.090158523333301</v>
      </c>
      <c r="D80" s="25">
        <v>11.484708116892286</v>
      </c>
      <c r="E80" s="26">
        <v>1.4553828206951551</v>
      </c>
      <c r="F80" s="25">
        <v>17.09680663192654</v>
      </c>
      <c r="G80" s="26">
        <v>7.4573786029864255</v>
      </c>
    </row>
    <row r="81" spans="2:7" ht="15.75" x14ac:dyDescent="0.25">
      <c r="B81" s="23">
        <v>5</v>
      </c>
      <c r="C81" s="24">
        <v>29.682225304999999</v>
      </c>
      <c r="D81" s="25">
        <v>9.7236429724033222</v>
      </c>
      <c r="E81" s="26">
        <v>1.1408393920678539</v>
      </c>
      <c r="F81" s="25">
        <v>18.608430076315301</v>
      </c>
      <c r="G81" s="26">
        <v>8.2231032009655607</v>
      </c>
    </row>
    <row r="82" spans="2:7" ht="15.75" x14ac:dyDescent="0.25">
      <c r="B82" s="23">
        <v>6</v>
      </c>
      <c r="C82" s="24">
        <v>37.263558931666701</v>
      </c>
      <c r="D82" s="25">
        <v>8.2182120946572041</v>
      </c>
      <c r="E82" s="26">
        <v>0.97241456381264701</v>
      </c>
      <c r="F82" s="25">
        <v>19.2370818102955</v>
      </c>
      <c r="G82" s="26">
        <v>8.3624170915731177</v>
      </c>
    </row>
    <row r="83" spans="2:7" ht="15.75" x14ac:dyDescent="0.25">
      <c r="B83" s="23">
        <v>7</v>
      </c>
      <c r="C83" s="24">
        <v>44.984206416666702</v>
      </c>
      <c r="D83" s="25">
        <v>17.029370499899326</v>
      </c>
      <c r="E83" s="26">
        <v>2.1254708373234705</v>
      </c>
      <c r="F83" s="25">
        <v>21.38250937708721</v>
      </c>
      <c r="G83" s="26">
        <v>9.2004734932004588</v>
      </c>
    </row>
    <row r="84" spans="2:7" ht="15.75" x14ac:dyDescent="0.25">
      <c r="B84" s="23">
        <v>8</v>
      </c>
      <c r="C84" s="24">
        <v>52.570096120000002</v>
      </c>
      <c r="D84" s="25">
        <v>17.462473186920288</v>
      </c>
      <c r="E84" s="26">
        <v>1.8596374137676712</v>
      </c>
      <c r="F84" s="25">
        <v>23.1295373549206</v>
      </c>
      <c r="G84" s="26">
        <v>9.8782168192457842</v>
      </c>
    </row>
    <row r="85" spans="2:7" ht="15.75" x14ac:dyDescent="0.25">
      <c r="B85" s="23">
        <v>9</v>
      </c>
      <c r="C85" s="24">
        <v>60.1611928033333</v>
      </c>
      <c r="D85" s="25">
        <v>17.347037462132363</v>
      </c>
      <c r="E85" s="26">
        <v>1.8180913810283108</v>
      </c>
      <c r="F85" s="25">
        <v>23.91704326924717</v>
      </c>
      <c r="G85" s="26">
        <v>10.02190741651099</v>
      </c>
    </row>
    <row r="86" spans="2:7" ht="15.75" x14ac:dyDescent="0.25">
      <c r="B86" s="23">
        <v>10</v>
      </c>
      <c r="C86" s="24">
        <v>67.929420454999999</v>
      </c>
      <c r="D86" s="25">
        <v>10.729102403443758</v>
      </c>
      <c r="E86" s="26">
        <v>1.1501372118836097</v>
      </c>
      <c r="F86" s="25">
        <v>22.152736060796162</v>
      </c>
      <c r="G86" s="26">
        <v>9.3809558396300172</v>
      </c>
    </row>
    <row r="87" spans="2:7" ht="15.75" x14ac:dyDescent="0.25">
      <c r="B87" s="23">
        <v>11</v>
      </c>
      <c r="C87" s="24">
        <v>75.518200338333301</v>
      </c>
      <c r="D87" s="25">
        <v>6.3799800884173656</v>
      </c>
      <c r="E87" s="26">
        <v>0.70912376180640257</v>
      </c>
      <c r="F87" s="25">
        <v>21.328369546421072</v>
      </c>
      <c r="G87" s="26">
        <v>9.000356318409251</v>
      </c>
    </row>
    <row r="88" spans="2:7" ht="16.5" thickBot="1" x14ac:dyDescent="0.3">
      <c r="B88" s="27">
        <v>12</v>
      </c>
      <c r="C88" s="28">
        <v>83.110230625</v>
      </c>
      <c r="D88" s="29">
        <v>4.2273119191035198</v>
      </c>
      <c r="E88" s="30">
        <v>0.68006689030414724</v>
      </c>
      <c r="F88" s="29">
        <v>20.316065400919058</v>
      </c>
      <c r="G88" s="30">
        <v>8.5300625366085168</v>
      </c>
    </row>
    <row r="91" spans="2:7" ht="19.5" thickBot="1" x14ac:dyDescent="0.35">
      <c r="B91" s="37" t="s">
        <v>144</v>
      </c>
      <c r="C91" s="37"/>
      <c r="D91" s="37"/>
      <c r="E91" s="37"/>
      <c r="F91" s="37"/>
      <c r="G91" s="37"/>
    </row>
    <row r="92" spans="2:7" ht="48" thickBot="1" x14ac:dyDescent="0.3">
      <c r="B92" s="15" t="s">
        <v>75</v>
      </c>
      <c r="C92" s="15" t="s">
        <v>76</v>
      </c>
      <c r="D92" s="16" t="s">
        <v>77</v>
      </c>
      <c r="E92" s="17" t="s">
        <v>78</v>
      </c>
      <c r="F92" s="16" t="s">
        <v>79</v>
      </c>
      <c r="G92" s="18" t="s">
        <v>78</v>
      </c>
    </row>
    <row r="93" spans="2:7" ht="15.75" x14ac:dyDescent="0.25">
      <c r="B93" s="19">
        <v>1</v>
      </c>
      <c r="C93" s="20">
        <v>1.3201255066666699</v>
      </c>
      <c r="D93" s="21">
        <v>16.672552551980232</v>
      </c>
      <c r="E93" s="22">
        <v>2.5142805806663495</v>
      </c>
      <c r="F93" s="21">
        <v>19.804509692925237</v>
      </c>
      <c r="G93" s="22">
        <v>2.8651248024423785</v>
      </c>
    </row>
    <row r="94" spans="2:7" ht="15.75" x14ac:dyDescent="0.25">
      <c r="B94" s="23">
        <v>2</v>
      </c>
      <c r="C94" s="24">
        <v>7.8563052433333302</v>
      </c>
      <c r="D94" s="25">
        <v>15.25244880992819</v>
      </c>
      <c r="E94" s="26">
        <v>2.3961737702713801</v>
      </c>
      <c r="F94" s="25">
        <v>16.4814667380153</v>
      </c>
      <c r="G94" s="26">
        <v>2.3742371042464323</v>
      </c>
    </row>
    <row r="95" spans="2:7" ht="15.75" x14ac:dyDescent="0.25">
      <c r="B95" s="23">
        <v>3</v>
      </c>
      <c r="C95" s="24">
        <v>14.39396251</v>
      </c>
      <c r="D95" s="25">
        <v>14.846200613290133</v>
      </c>
      <c r="E95" s="26">
        <v>2.3443752172841337</v>
      </c>
      <c r="F95" s="25">
        <v>16.280963524737487</v>
      </c>
      <c r="G95" s="26">
        <v>2.3473665411082627</v>
      </c>
    </row>
    <row r="96" spans="2:7" ht="15.75" x14ac:dyDescent="0.25">
      <c r="B96" s="23">
        <v>4</v>
      </c>
      <c r="C96" s="24">
        <v>22.090158523333301</v>
      </c>
      <c r="D96" s="25">
        <v>12.872720593497348</v>
      </c>
      <c r="E96" s="26">
        <v>2.0006906613376088</v>
      </c>
      <c r="F96" s="25">
        <v>18.515989258525977</v>
      </c>
      <c r="G96" s="26">
        <v>2.0850251794443406</v>
      </c>
    </row>
    <row r="97" spans="2:7" ht="15.75" x14ac:dyDescent="0.25">
      <c r="B97" s="23">
        <v>5</v>
      </c>
      <c r="C97" s="24">
        <v>29.682225304999999</v>
      </c>
      <c r="D97" s="25">
        <v>10.21965222512096</v>
      </c>
      <c r="E97" s="26">
        <v>1.6145779375987876</v>
      </c>
      <c r="F97" s="25">
        <v>20.116262641923313</v>
      </c>
      <c r="G97" s="26">
        <v>2.5564701884313181</v>
      </c>
    </row>
    <row r="98" spans="2:7" ht="15.75" x14ac:dyDescent="0.25">
      <c r="B98" s="23">
        <v>6</v>
      </c>
      <c r="C98" s="24">
        <v>37.263558931666701</v>
      </c>
      <c r="D98" s="25">
        <v>8.0285119785653976</v>
      </c>
      <c r="E98" s="26">
        <v>1.2562827695767107</v>
      </c>
      <c r="F98" s="25">
        <v>20.639084259077698</v>
      </c>
      <c r="G98" s="26">
        <v>2.9210874338501704</v>
      </c>
    </row>
    <row r="99" spans="2:7" ht="15.75" x14ac:dyDescent="0.25">
      <c r="B99" s="23">
        <v>7</v>
      </c>
      <c r="C99" s="24">
        <v>44.984206416666702</v>
      </c>
      <c r="D99" s="25">
        <v>20.755345711265299</v>
      </c>
      <c r="E99" s="26">
        <v>2.8829869369735093</v>
      </c>
      <c r="F99" s="25">
        <v>23.560903493638168</v>
      </c>
      <c r="G99" s="26">
        <v>3.0518694617626592</v>
      </c>
    </row>
    <row r="100" spans="2:7" ht="15.75" x14ac:dyDescent="0.25">
      <c r="B100" s="23">
        <v>8</v>
      </c>
      <c r="C100" s="24">
        <v>52.570096120000002</v>
      </c>
      <c r="D100" s="25">
        <v>21.39742369521931</v>
      </c>
      <c r="E100" s="26">
        <v>2.9197594253727135</v>
      </c>
      <c r="F100" s="25">
        <v>26.165109476503222</v>
      </c>
      <c r="G100" s="26">
        <v>3.7169196246629355</v>
      </c>
    </row>
    <row r="101" spans="2:7" ht="15.75" x14ac:dyDescent="0.25">
      <c r="B101" s="23">
        <v>9</v>
      </c>
      <c r="C101" s="24">
        <v>60.1611928033333</v>
      </c>
      <c r="D101" s="25">
        <v>21.226774307410921</v>
      </c>
      <c r="E101" s="26">
        <v>2.9691813532756703</v>
      </c>
      <c r="F101" s="25">
        <v>27.354612314402342</v>
      </c>
      <c r="G101" s="26">
        <v>3.9054303307456326</v>
      </c>
    </row>
    <row r="102" spans="2:7" ht="15.75" x14ac:dyDescent="0.25">
      <c r="B102" s="23">
        <v>10</v>
      </c>
      <c r="C102" s="24">
        <v>67.929420454999999</v>
      </c>
      <c r="D102" s="25">
        <v>11.842963423371046</v>
      </c>
      <c r="E102" s="26">
        <v>1.6191430926574528</v>
      </c>
      <c r="F102" s="25">
        <v>25.293445432147806</v>
      </c>
      <c r="G102" s="26">
        <v>4.0501953391165229</v>
      </c>
    </row>
    <row r="103" spans="2:7" ht="15.75" x14ac:dyDescent="0.25">
      <c r="B103" s="23">
        <v>11</v>
      </c>
      <c r="C103" s="24">
        <v>75.518200338333301</v>
      </c>
      <c r="D103" s="25">
        <v>5.9217442522573673</v>
      </c>
      <c r="E103" s="26">
        <v>0.78461709651625633</v>
      </c>
      <c r="F103" s="25">
        <v>23.331064744327268</v>
      </c>
      <c r="G103" s="26">
        <v>3.7107910730864901</v>
      </c>
    </row>
    <row r="104" spans="2:7" ht="16.5" thickBot="1" x14ac:dyDescent="0.3">
      <c r="B104" s="27">
        <v>12</v>
      </c>
      <c r="C104" s="28">
        <v>83.110230625</v>
      </c>
      <c r="D104" s="29">
        <v>3.2637526815194797</v>
      </c>
      <c r="E104" s="30">
        <v>0.57077019078562419</v>
      </c>
      <c r="F104" s="29">
        <v>21.625916192760435</v>
      </c>
      <c r="G104" s="30">
        <v>3.5016464588261682</v>
      </c>
    </row>
    <row r="107" spans="2:7" ht="19.5" thickBot="1" x14ac:dyDescent="0.35">
      <c r="B107" s="37" t="s">
        <v>110</v>
      </c>
      <c r="C107" s="37"/>
      <c r="D107" s="37"/>
      <c r="E107" s="37"/>
      <c r="F107" s="37"/>
      <c r="G107" s="37"/>
    </row>
    <row r="108" spans="2:7" ht="48" thickBot="1" x14ac:dyDescent="0.3">
      <c r="B108" s="15" t="s">
        <v>75</v>
      </c>
      <c r="C108" s="15" t="s">
        <v>76</v>
      </c>
      <c r="D108" s="16" t="s">
        <v>77</v>
      </c>
      <c r="E108" s="17" t="s">
        <v>78</v>
      </c>
      <c r="F108" s="16" t="s">
        <v>79</v>
      </c>
      <c r="G108" s="18" t="s">
        <v>78</v>
      </c>
    </row>
    <row r="109" spans="2:7" ht="15.75" x14ac:dyDescent="0.25">
      <c r="B109" s="19">
        <v>1</v>
      </c>
      <c r="C109" s="20">
        <v>1.3201255066666699</v>
      </c>
      <c r="D109" s="21">
        <v>7.2970229492913274</v>
      </c>
      <c r="E109" s="22">
        <v>2.8768194124798563</v>
      </c>
      <c r="F109" s="21">
        <v>16.280381329309513</v>
      </c>
      <c r="G109" s="22">
        <v>3.1029736624793256</v>
      </c>
    </row>
    <row r="110" spans="2:7" ht="15.75" x14ac:dyDescent="0.25">
      <c r="B110" s="23">
        <v>2</v>
      </c>
      <c r="C110" s="24">
        <v>7.8563052433333302</v>
      </c>
      <c r="D110" s="25">
        <v>6.710278332898473</v>
      </c>
      <c r="E110" s="26">
        <v>2.5262306372212229</v>
      </c>
      <c r="F110" s="25">
        <v>12.041355660833707</v>
      </c>
      <c r="G110" s="26">
        <v>2.2275661658914068</v>
      </c>
    </row>
    <row r="111" spans="2:7" ht="15.75" x14ac:dyDescent="0.25">
      <c r="B111" s="23">
        <v>3</v>
      </c>
      <c r="C111" s="24">
        <v>14.39396251</v>
      </c>
      <c r="D111" s="25">
        <v>6.6404864466934095</v>
      </c>
      <c r="E111" s="26">
        <v>2.4182269458829961</v>
      </c>
      <c r="F111" s="25">
        <v>11.637802042327378</v>
      </c>
      <c r="G111" s="26">
        <v>2.2701578003202472</v>
      </c>
    </row>
    <row r="112" spans="2:7" ht="15.75" x14ac:dyDescent="0.25">
      <c r="B112" s="23">
        <v>4</v>
      </c>
      <c r="C112" s="24">
        <v>22.090158523333301</v>
      </c>
      <c r="D112" s="25">
        <v>6.1550277966942923</v>
      </c>
      <c r="E112" s="26">
        <v>2.1061492227080385</v>
      </c>
      <c r="F112" s="25">
        <v>13.387446316118602</v>
      </c>
      <c r="G112" s="26">
        <v>2.8967357364383499</v>
      </c>
    </row>
    <row r="113" spans="2:7" ht="15.75" x14ac:dyDescent="0.25">
      <c r="B113" s="23">
        <v>5</v>
      </c>
      <c r="C113" s="24">
        <v>29.682225304999999</v>
      </c>
      <c r="D113" s="25">
        <v>5.338786663056811</v>
      </c>
      <c r="E113" s="26">
        <v>1.7727906352439315</v>
      </c>
      <c r="F113" s="25">
        <v>13.999101216252141</v>
      </c>
      <c r="G113" s="26">
        <v>3.3295710494784321</v>
      </c>
    </row>
    <row r="114" spans="2:7" ht="15.75" x14ac:dyDescent="0.25">
      <c r="B114" s="23">
        <v>6</v>
      </c>
      <c r="C114" s="24">
        <v>37.263558931666701</v>
      </c>
      <c r="D114" s="25">
        <v>4.4347037827526039</v>
      </c>
      <c r="E114" s="26">
        <v>1.5450084806196462</v>
      </c>
      <c r="F114" s="25">
        <v>13.29809570763509</v>
      </c>
      <c r="G114" s="26">
        <v>2.3907139131567585</v>
      </c>
    </row>
    <row r="115" spans="2:7" ht="15.75" x14ac:dyDescent="0.25">
      <c r="B115" s="23">
        <v>7</v>
      </c>
      <c r="C115" s="24">
        <v>44.984206416666702</v>
      </c>
      <c r="D115" s="25">
        <v>11.480367197773605</v>
      </c>
      <c r="E115" s="26">
        <v>2.9791340118624934</v>
      </c>
      <c r="F115" s="25">
        <v>15.49425778288713</v>
      </c>
      <c r="G115" s="26">
        <v>2.9903788551598911</v>
      </c>
    </row>
    <row r="116" spans="2:7" ht="15.75" x14ac:dyDescent="0.25">
      <c r="B116" s="23">
        <v>8</v>
      </c>
      <c r="C116" s="24">
        <v>52.570096120000002</v>
      </c>
      <c r="D116" s="25">
        <v>14.167475641130451</v>
      </c>
      <c r="E116" s="26">
        <v>3.534351814998387</v>
      </c>
      <c r="F116" s="25">
        <v>17.510368216286185</v>
      </c>
      <c r="G116" s="26">
        <v>3.7989095019533496</v>
      </c>
    </row>
    <row r="117" spans="2:7" ht="15.75" x14ac:dyDescent="0.25">
      <c r="B117" s="23">
        <v>9</v>
      </c>
      <c r="C117" s="24">
        <v>60.1611928033333</v>
      </c>
      <c r="D117" s="25">
        <v>14.417625448363314</v>
      </c>
      <c r="E117" s="26">
        <v>3.5205298843526429</v>
      </c>
      <c r="F117" s="25">
        <v>18.764031406748888</v>
      </c>
      <c r="G117" s="26">
        <v>4.0767502989923585</v>
      </c>
    </row>
    <row r="118" spans="2:7" ht="15.75" x14ac:dyDescent="0.25">
      <c r="B118" s="23">
        <v>10</v>
      </c>
      <c r="C118" s="24">
        <v>67.929420454999999</v>
      </c>
      <c r="D118" s="25">
        <v>7.22146664192526</v>
      </c>
      <c r="E118" s="26">
        <v>1.851519748181734</v>
      </c>
      <c r="F118" s="25">
        <v>17.766963120892459</v>
      </c>
      <c r="G118" s="26">
        <v>4.2110482890420586</v>
      </c>
    </row>
    <row r="119" spans="2:7" ht="15.75" x14ac:dyDescent="0.25">
      <c r="B119" s="23">
        <v>11</v>
      </c>
      <c r="C119" s="24">
        <v>75.518200338333301</v>
      </c>
      <c r="D119" s="25">
        <v>3.2299860066107575</v>
      </c>
      <c r="E119" s="26">
        <v>1.1478755627075035</v>
      </c>
      <c r="F119" s="25">
        <v>16.16914353695606</v>
      </c>
      <c r="G119" s="26">
        <v>4.2401898330316445</v>
      </c>
    </row>
    <row r="120" spans="2:7" ht="16.5" thickBot="1" x14ac:dyDescent="0.3">
      <c r="B120" s="27">
        <v>12</v>
      </c>
      <c r="C120" s="28">
        <v>83.110230625</v>
      </c>
      <c r="D120" s="29">
        <v>2.084465653222916</v>
      </c>
      <c r="E120" s="30">
        <v>0.95519387626323426</v>
      </c>
      <c r="F120" s="29">
        <v>14.680783675435515</v>
      </c>
      <c r="G120" s="30">
        <v>3.7390728448654391</v>
      </c>
    </row>
    <row r="123" spans="2:7" ht="19.5" thickBot="1" x14ac:dyDescent="0.35">
      <c r="B123" s="37" t="s">
        <v>145</v>
      </c>
      <c r="C123" s="37"/>
      <c r="D123" s="37"/>
      <c r="E123" s="37"/>
      <c r="F123" s="37"/>
      <c r="G123" s="37"/>
    </row>
    <row r="124" spans="2:7" ht="48" thickBot="1" x14ac:dyDescent="0.3">
      <c r="B124" s="15" t="s">
        <v>75</v>
      </c>
      <c r="C124" s="15" t="s">
        <v>76</v>
      </c>
      <c r="D124" s="16" t="s">
        <v>77</v>
      </c>
      <c r="E124" s="17" t="s">
        <v>78</v>
      </c>
      <c r="F124" s="16" t="s">
        <v>79</v>
      </c>
      <c r="G124" s="18" t="s">
        <v>78</v>
      </c>
    </row>
    <row r="125" spans="2:7" ht="15.75" x14ac:dyDescent="0.25">
      <c r="B125" s="19">
        <v>1</v>
      </c>
      <c r="C125" s="20">
        <v>1.3201255066666699</v>
      </c>
      <c r="D125" s="21">
        <v>16.448081746731322</v>
      </c>
      <c r="E125" s="22">
        <v>2.9241316618325728</v>
      </c>
      <c r="F125" s="21">
        <v>24.304524157947622</v>
      </c>
      <c r="G125" s="22">
        <v>3.4007958084722416</v>
      </c>
    </row>
    <row r="126" spans="2:7" ht="15.75" x14ac:dyDescent="0.25">
      <c r="B126" s="23">
        <v>2</v>
      </c>
      <c r="C126" s="24">
        <v>7.8563052433333302</v>
      </c>
      <c r="D126" s="25">
        <v>15.136136271722323</v>
      </c>
      <c r="E126" s="26">
        <v>2.8793046861205016</v>
      </c>
      <c r="F126" s="25">
        <v>20.690592492362967</v>
      </c>
      <c r="G126" s="26">
        <v>3.0608671143391288</v>
      </c>
    </row>
    <row r="127" spans="2:7" ht="15.75" x14ac:dyDescent="0.25">
      <c r="B127" s="23">
        <v>3</v>
      </c>
      <c r="C127" s="24">
        <v>14.39396251</v>
      </c>
      <c r="D127" s="25">
        <v>14.858136773013046</v>
      </c>
      <c r="E127" s="26">
        <v>2.8244094096076435</v>
      </c>
      <c r="F127" s="25">
        <v>20.041487904933998</v>
      </c>
      <c r="G127" s="26">
        <v>3.1717629995155239</v>
      </c>
    </row>
    <row r="128" spans="2:7" ht="15.75" x14ac:dyDescent="0.25">
      <c r="B128" s="23">
        <v>4</v>
      </c>
      <c r="C128" s="24">
        <v>22.090158523333301</v>
      </c>
      <c r="D128" s="25">
        <v>13.223350567796311</v>
      </c>
      <c r="E128" s="26">
        <v>2.5763998578397307</v>
      </c>
      <c r="F128" s="25">
        <v>21.847943842766835</v>
      </c>
      <c r="G128" s="26">
        <v>3.4115455779685875</v>
      </c>
    </row>
    <row r="129" spans="2:7" ht="15.75" x14ac:dyDescent="0.25">
      <c r="B129" s="23">
        <v>5</v>
      </c>
      <c r="C129" s="24">
        <v>29.682225304999999</v>
      </c>
      <c r="D129" s="25">
        <v>11.33024788081244</v>
      </c>
      <c r="E129" s="26">
        <v>2.2596051653894018</v>
      </c>
      <c r="F129" s="25">
        <v>23.257876833717454</v>
      </c>
      <c r="G129" s="26">
        <v>3.3213901887323587</v>
      </c>
    </row>
    <row r="130" spans="2:7" ht="15.75" x14ac:dyDescent="0.25">
      <c r="B130" s="23">
        <v>6</v>
      </c>
      <c r="C130" s="24">
        <v>37.263558931666701</v>
      </c>
      <c r="D130" s="25">
        <v>9.6208450097500346</v>
      </c>
      <c r="E130" s="26">
        <v>1.9402633786290935</v>
      </c>
      <c r="F130" s="25">
        <v>23.209295896326331</v>
      </c>
      <c r="G130" s="26">
        <v>3.002633921790157</v>
      </c>
    </row>
    <row r="131" spans="2:7" ht="15.75" x14ac:dyDescent="0.25">
      <c r="B131" s="23">
        <v>7</v>
      </c>
      <c r="C131" s="24">
        <v>44.984206416666702</v>
      </c>
      <c r="D131" s="25">
        <v>19.190532765878334</v>
      </c>
      <c r="E131" s="26">
        <v>2.7716324735257598</v>
      </c>
      <c r="F131" s="25">
        <v>26.175143246511976</v>
      </c>
      <c r="G131" s="26">
        <v>3.1831964280631504</v>
      </c>
    </row>
    <row r="132" spans="2:7" ht="15.75" x14ac:dyDescent="0.25">
      <c r="B132" s="23">
        <v>8</v>
      </c>
      <c r="C132" s="24">
        <v>52.570096120000002</v>
      </c>
      <c r="D132" s="25">
        <v>19.426571296701688</v>
      </c>
      <c r="E132" s="26">
        <v>2.6701725656995774</v>
      </c>
      <c r="F132" s="25">
        <v>27.836404409930843</v>
      </c>
      <c r="G132" s="26">
        <v>3.4148125244116558</v>
      </c>
    </row>
    <row r="133" spans="2:7" ht="15.75" x14ac:dyDescent="0.25">
      <c r="B133" s="23">
        <v>9</v>
      </c>
      <c r="C133" s="24">
        <v>60.1611928033333</v>
      </c>
      <c r="D133" s="25">
        <v>19.167575678415421</v>
      </c>
      <c r="E133" s="26">
        <v>2.6667048164422376</v>
      </c>
      <c r="F133" s="25">
        <v>28.47225464486392</v>
      </c>
      <c r="G133" s="26">
        <v>3.5544512063063469</v>
      </c>
    </row>
    <row r="134" spans="2:7" ht="15.75" x14ac:dyDescent="0.25">
      <c r="B134" s="23">
        <v>10</v>
      </c>
      <c r="C134" s="24">
        <v>67.929420454999999</v>
      </c>
      <c r="D134" s="25">
        <v>10.913440357702582</v>
      </c>
      <c r="E134" s="26">
        <v>1.8579738753326982</v>
      </c>
      <c r="F134" s="25">
        <v>26.435030620734135</v>
      </c>
      <c r="G134" s="26">
        <v>3.9695130631755751</v>
      </c>
    </row>
    <row r="135" spans="2:7" ht="15.75" x14ac:dyDescent="0.25">
      <c r="B135" s="23">
        <v>11</v>
      </c>
      <c r="C135" s="24">
        <v>75.518200338333301</v>
      </c>
      <c r="D135" s="25">
        <v>6.0243442435830303</v>
      </c>
      <c r="E135" s="26">
        <v>1.06559952114863</v>
      </c>
      <c r="F135" s="25">
        <v>24.840588981910976</v>
      </c>
      <c r="G135" s="26">
        <v>3.5572351067261909</v>
      </c>
    </row>
    <row r="136" spans="2:7" ht="16.5" thickBot="1" x14ac:dyDescent="0.3">
      <c r="B136" s="27">
        <v>12</v>
      </c>
      <c r="C136" s="28">
        <v>83.110230625</v>
      </c>
      <c r="D136" s="29">
        <v>3.6602609215947339</v>
      </c>
      <c r="E136" s="30">
        <v>0.79131476376887655</v>
      </c>
      <c r="F136" s="29">
        <v>23.478754152369397</v>
      </c>
      <c r="G136" s="30">
        <v>3.3991001849586584</v>
      </c>
    </row>
  </sheetData>
  <mergeCells count="10">
    <mergeCell ref="B107:G107"/>
    <mergeCell ref="B123:G123"/>
    <mergeCell ref="B3:B11"/>
    <mergeCell ref="B15:B22"/>
    <mergeCell ref="B26:B34"/>
    <mergeCell ref="B38:B44"/>
    <mergeCell ref="B48:B56"/>
    <mergeCell ref="B59:G59"/>
    <mergeCell ref="B75:G75"/>
    <mergeCell ref="B91:G9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2DE7-E69E-4F60-A14F-7ABE39625D03}">
  <dimension ref="B1:AN121"/>
  <sheetViews>
    <sheetView topLeftCell="H25" workbookViewId="0">
      <selection activeCell="AC26" sqref="AC26:AC31"/>
    </sheetView>
  </sheetViews>
  <sheetFormatPr defaultRowHeight="15" x14ac:dyDescent="0.25"/>
  <cols>
    <col min="15" max="16" width="9.5703125" bestFit="1" customWidth="1"/>
  </cols>
  <sheetData>
    <row r="1" spans="2:40" ht="15.75" thickBot="1" x14ac:dyDescent="0.3"/>
    <row r="2" spans="2:40" ht="95.25" thickBot="1" x14ac:dyDescent="0.3"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N2" s="3" t="s">
        <v>3</v>
      </c>
      <c r="O2" s="5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5" t="s">
        <v>9</v>
      </c>
      <c r="U2" s="5" t="s">
        <v>10</v>
      </c>
      <c r="X2" s="3" t="s">
        <v>3</v>
      </c>
      <c r="Y2" s="5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 t="s">
        <v>10</v>
      </c>
      <c r="AG2" s="3" t="s">
        <v>3</v>
      </c>
      <c r="AH2" s="5" t="s">
        <v>4</v>
      </c>
      <c r="AI2" s="5" t="s">
        <v>5</v>
      </c>
      <c r="AJ2" s="5" t="s">
        <v>6</v>
      </c>
      <c r="AK2" s="5" t="s">
        <v>7</v>
      </c>
      <c r="AL2" s="5" t="s">
        <v>8</v>
      </c>
      <c r="AM2" s="5" t="s">
        <v>9</v>
      </c>
      <c r="AN2" s="5" t="s">
        <v>10</v>
      </c>
    </row>
    <row r="3" spans="2:40" ht="18.75" customHeight="1" x14ac:dyDescent="0.25">
      <c r="B3" s="40" t="s">
        <v>146</v>
      </c>
      <c r="C3" s="41" t="s">
        <v>147</v>
      </c>
      <c r="D3" s="42">
        <v>49.002429962158203</v>
      </c>
      <c r="E3" s="43">
        <v>88.8123779296875</v>
      </c>
      <c r="F3" s="43">
        <v>123.6710205078125</v>
      </c>
      <c r="G3" s="43">
        <v>50.694480895996094</v>
      </c>
      <c r="H3" s="43">
        <v>38.117897033691406</v>
      </c>
      <c r="I3" s="43">
        <v>34.858642578125</v>
      </c>
      <c r="J3" s="51">
        <v>1.3924975395202637</v>
      </c>
      <c r="K3" s="51">
        <v>0.42919576168060303</v>
      </c>
      <c r="L3" s="44"/>
      <c r="N3" s="32">
        <f>AVERAGE(D3:D7)</f>
        <v>55.759902191162112</v>
      </c>
      <c r="O3" s="33">
        <f>AVERAGE(E3:E7)</f>
        <v>94.4169921875</v>
      </c>
      <c r="P3" s="32">
        <f>AVERAGE(F3:F7)</f>
        <v>135.69160614013671</v>
      </c>
      <c r="Q3" s="32">
        <f>AVERAGE(G3:G7)</f>
        <v>52.862070465087889</v>
      </c>
      <c r="R3" s="31">
        <f>AVERAGE(H3:H7)</f>
        <v>41.554921722412111</v>
      </c>
      <c r="S3" s="31">
        <f>AVERAGE(I3:I7)</f>
        <v>41.27461395263672</v>
      </c>
      <c r="T3" s="32">
        <f>AVERAGE(J3:J7)</f>
        <v>1.4360171556472778</v>
      </c>
      <c r="U3" s="32">
        <f>AVERAGE(K3:K7)</f>
        <v>0.44019115567207334</v>
      </c>
      <c r="X3">
        <f>D3*100/$N$3</f>
        <v>87.881126107723048</v>
      </c>
      <c r="Y3">
        <f>E3*100/$O$3</f>
        <v>94.063977121107129</v>
      </c>
      <c r="Z3">
        <f>F3*100/$P$3</f>
        <v>91.141245966305505</v>
      </c>
      <c r="AA3">
        <f>G3*100/$Q$3</f>
        <v>95.89953713499861</v>
      </c>
      <c r="AB3">
        <f>H3*100/$R$3</f>
        <v>91.728958818211439</v>
      </c>
      <c r="AC3">
        <f>I3*100/$S$3</f>
        <v>84.455405489984358</v>
      </c>
      <c r="AD3">
        <f>J3*100/$T$3</f>
        <v>96.969422269374078</v>
      </c>
      <c r="AE3">
        <f>K3*100/$U$3</f>
        <v>97.502132005654957</v>
      </c>
      <c r="AG3">
        <f>AVERAGE(X3:X7)</f>
        <v>99.999999999999986</v>
      </c>
      <c r="AH3">
        <f>AVERAGE(Y3:Y7)</f>
        <v>100</v>
      </c>
      <c r="AI3">
        <f>AVERAGE(Z3:Z7)</f>
        <v>100</v>
      </c>
      <c r="AJ3">
        <f>AVERAGE(AA3:AA7)</f>
        <v>100</v>
      </c>
      <c r="AK3">
        <f>AVERAGE(AB3:AB7)</f>
        <v>99.999999999999986</v>
      </c>
      <c r="AL3">
        <f>AVERAGE(AC3:AC7)</f>
        <v>100</v>
      </c>
      <c r="AM3">
        <f>AVERAGE(AD3:AD7)</f>
        <v>99.999999999999986</v>
      </c>
      <c r="AN3">
        <f>AVERAGE(AE3:AE7)</f>
        <v>100</v>
      </c>
    </row>
    <row r="4" spans="2:40" ht="18.75" x14ac:dyDescent="0.25">
      <c r="B4" s="45"/>
      <c r="C4" s="41" t="s">
        <v>148</v>
      </c>
      <c r="D4" s="42">
        <v>51.75042724609375</v>
      </c>
      <c r="E4" s="43">
        <v>94.737899780273438</v>
      </c>
      <c r="F4" s="43">
        <v>120.48384857177734</v>
      </c>
      <c r="G4" s="43">
        <v>54.8463134765625</v>
      </c>
      <c r="H4" s="43">
        <v>39.891586303710938</v>
      </c>
      <c r="I4" s="43">
        <v>25.745948791503906</v>
      </c>
      <c r="J4" s="51">
        <v>1.2717597484588623</v>
      </c>
      <c r="K4" s="51">
        <v>0.42107316851615906</v>
      </c>
      <c r="L4" s="44"/>
      <c r="X4">
        <f t="shared" ref="X4:X7" si="0">D4*100/$N$3</f>
        <v>92.809393869948607</v>
      </c>
      <c r="Y4">
        <f t="shared" ref="Y4:Y7" si="1">E4*100/$O$3</f>
        <v>100.33988330420033</v>
      </c>
      <c r="Z4">
        <f t="shared" ref="Z4:Z7" si="2">F4*100/$P$3</f>
        <v>88.792410967076748</v>
      </c>
      <c r="AA4">
        <f t="shared" ref="AA4:AA7" si="3">G4*100/$Q$3</f>
        <v>103.75362333335974</v>
      </c>
      <c r="AB4">
        <f t="shared" ref="AB4:AB7" si="4">H4*100/$R$3</f>
        <v>95.997260132476498</v>
      </c>
      <c r="AC4">
        <f t="shared" ref="AC4:AC7" si="5">I4*100/$S$3</f>
        <v>62.377200719667044</v>
      </c>
      <c r="AD4">
        <f t="shared" ref="AD4:AD7" si="6">J4*100/$T$3</f>
        <v>88.561598547589966</v>
      </c>
      <c r="AE4">
        <f t="shared" ref="AE4:AE7" si="7">K4*100/$U$3</f>
        <v>95.656889760375719</v>
      </c>
    </row>
    <row r="5" spans="2:40" ht="18.75" x14ac:dyDescent="0.25">
      <c r="B5" s="45"/>
      <c r="C5" s="41" t="s">
        <v>149</v>
      </c>
      <c r="D5" s="42">
        <v>56.721107482910156</v>
      </c>
      <c r="E5" s="43">
        <v>110.07447052001953</v>
      </c>
      <c r="F5" s="43">
        <v>167.40653991699219</v>
      </c>
      <c r="G5" s="43">
        <v>62.619182586669922</v>
      </c>
      <c r="H5" s="43">
        <v>47.455287933349609</v>
      </c>
      <c r="I5" s="43">
        <v>57.332069396972656</v>
      </c>
      <c r="J5" s="51">
        <v>1.5208480358123779</v>
      </c>
      <c r="K5" s="51">
        <v>0.43111982941627502</v>
      </c>
      <c r="L5" s="44"/>
      <c r="X5">
        <f t="shared" si="0"/>
        <v>101.72382886980816</v>
      </c>
      <c r="Y5">
        <f t="shared" si="1"/>
        <v>116.58332676116794</v>
      </c>
      <c r="Z5">
        <f t="shared" si="2"/>
        <v>123.37280446374966</v>
      </c>
      <c r="AA5">
        <f t="shared" si="3"/>
        <v>118.45768059354769</v>
      </c>
      <c r="AB5">
        <f t="shared" si="4"/>
        <v>114.19895879085536</v>
      </c>
      <c r="AC5">
        <f t="shared" si="5"/>
        <v>138.90395065296582</v>
      </c>
      <c r="AD5">
        <f t="shared" si="6"/>
        <v>105.90737233406261</v>
      </c>
      <c r="AE5">
        <f t="shared" si="7"/>
        <v>97.939230232386549</v>
      </c>
      <c r="AG5" t="s">
        <v>137</v>
      </c>
    </row>
    <row r="6" spans="2:40" ht="18.75" x14ac:dyDescent="0.25">
      <c r="B6" s="45"/>
      <c r="C6" s="41" t="s">
        <v>150</v>
      </c>
      <c r="D6" s="42">
        <v>66.64569091796875</v>
      </c>
      <c r="E6" s="43">
        <v>95.237564086914063</v>
      </c>
      <c r="F6" s="43">
        <v>139.87629699707031</v>
      </c>
      <c r="G6" s="43">
        <v>49.413547515869141</v>
      </c>
      <c r="H6" s="43">
        <v>45.824016571044922</v>
      </c>
      <c r="I6" s="43">
        <v>44.63873291015625</v>
      </c>
      <c r="J6" s="51">
        <v>1.4687093496322632</v>
      </c>
      <c r="K6" s="51">
        <v>0.48115485906600952</v>
      </c>
      <c r="L6" s="44"/>
      <c r="X6">
        <f t="shared" si="0"/>
        <v>119.5226108709567</v>
      </c>
      <c r="Y6">
        <f t="shared" si="1"/>
        <v>100.869093454899</v>
      </c>
      <c r="Z6">
        <f t="shared" si="2"/>
        <v>103.08397179160207</v>
      </c>
      <c r="AA6">
        <f t="shared" si="3"/>
        <v>93.476375558357518</v>
      </c>
      <c r="AB6">
        <f t="shared" si="4"/>
        <v>110.27337959424028</v>
      </c>
      <c r="AC6">
        <f t="shared" si="5"/>
        <v>108.15057643271942</v>
      </c>
      <c r="AD6">
        <f t="shared" si="6"/>
        <v>102.27658798200426</v>
      </c>
      <c r="AE6">
        <f t="shared" si="7"/>
        <v>109.30588969498802</v>
      </c>
    </row>
    <row r="7" spans="2:40" ht="19.5" thickBot="1" x14ac:dyDescent="0.3">
      <c r="B7" s="46"/>
      <c r="C7" s="47" t="s">
        <v>151</v>
      </c>
      <c r="D7" s="48">
        <v>54.679855346679688</v>
      </c>
      <c r="E7" s="49">
        <v>83.222648620605469</v>
      </c>
      <c r="F7" s="49">
        <v>127.02032470703125</v>
      </c>
      <c r="G7" s="49">
        <v>46.736827850341797</v>
      </c>
      <c r="H7" s="49">
        <v>36.485820770263672</v>
      </c>
      <c r="I7" s="49">
        <v>43.797676086425781</v>
      </c>
      <c r="J7" s="52">
        <v>1.5262711048126221</v>
      </c>
      <c r="K7" s="52">
        <v>0.43841215968132019</v>
      </c>
      <c r="L7" s="50"/>
      <c r="X7">
        <f t="shared" si="0"/>
        <v>98.06304028156346</v>
      </c>
      <c r="Y7">
        <f t="shared" si="1"/>
        <v>88.143719358625617</v>
      </c>
      <c r="Z7">
        <f t="shared" si="2"/>
        <v>93.609566811266035</v>
      </c>
      <c r="AA7">
        <f t="shared" si="3"/>
        <v>88.412783379736453</v>
      </c>
      <c r="AB7">
        <f t="shared" si="4"/>
        <v>87.801442664216395</v>
      </c>
      <c r="AC7">
        <f t="shared" si="5"/>
        <v>106.11286670466335</v>
      </c>
      <c r="AD7">
        <f t="shared" si="6"/>
        <v>106.28501886696908</v>
      </c>
      <c r="AE7">
        <f t="shared" si="7"/>
        <v>99.595858306594778</v>
      </c>
    </row>
    <row r="8" spans="2:40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2:40" ht="15.75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40" ht="95.25" thickBot="1" x14ac:dyDescent="0.3">
      <c r="B10" s="3" t="s">
        <v>1</v>
      </c>
      <c r="C10" s="4" t="s">
        <v>2</v>
      </c>
      <c r="D10" s="3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6" t="s">
        <v>11</v>
      </c>
      <c r="N10" s="3" t="s">
        <v>3</v>
      </c>
      <c r="O10" s="5" t="s">
        <v>4</v>
      </c>
      <c r="P10" s="5" t="s">
        <v>5</v>
      </c>
      <c r="Q10" s="5" t="s">
        <v>6</v>
      </c>
      <c r="R10" s="5" t="s">
        <v>7</v>
      </c>
      <c r="S10" s="5" t="s">
        <v>8</v>
      </c>
      <c r="T10" s="5" t="s">
        <v>9</v>
      </c>
      <c r="U10" s="5" t="s">
        <v>10</v>
      </c>
      <c r="X10" s="3" t="s">
        <v>3</v>
      </c>
      <c r="Y10" s="5" t="s">
        <v>4</v>
      </c>
      <c r="Z10" s="5" t="s">
        <v>5</v>
      </c>
      <c r="AA10" s="5" t="s">
        <v>6</v>
      </c>
      <c r="AB10" s="5" t="s">
        <v>7</v>
      </c>
      <c r="AC10" s="5" t="s">
        <v>8</v>
      </c>
      <c r="AD10" s="5" t="s">
        <v>9</v>
      </c>
      <c r="AE10" s="5" t="s">
        <v>10</v>
      </c>
      <c r="AG10" s="3" t="s">
        <v>3</v>
      </c>
      <c r="AH10" s="5" t="s">
        <v>4</v>
      </c>
      <c r="AI10" s="5" t="s">
        <v>5</v>
      </c>
      <c r="AJ10" s="5" t="s">
        <v>6</v>
      </c>
      <c r="AK10" s="5" t="s">
        <v>7</v>
      </c>
      <c r="AL10" s="5" t="s">
        <v>8</v>
      </c>
      <c r="AM10" s="5" t="s">
        <v>9</v>
      </c>
      <c r="AN10" s="5" t="s">
        <v>10</v>
      </c>
    </row>
    <row r="11" spans="2:40" ht="18.75" customHeight="1" x14ac:dyDescent="0.25">
      <c r="B11" s="40" t="s">
        <v>152</v>
      </c>
      <c r="C11" s="41" t="s">
        <v>13</v>
      </c>
      <c r="D11" s="42">
        <v>49.485610961914063</v>
      </c>
      <c r="E11" s="43">
        <v>73.999435424804688</v>
      </c>
      <c r="F11" s="43">
        <v>120.72187805175781</v>
      </c>
      <c r="G11" s="43">
        <v>39.678703308105469</v>
      </c>
      <c r="H11" s="43">
        <v>34.320732116699219</v>
      </c>
      <c r="I11" s="43">
        <v>46.722442626953125</v>
      </c>
      <c r="J11" s="51">
        <v>1.6313891410827637</v>
      </c>
      <c r="K11" s="51">
        <v>0.46379721164703369</v>
      </c>
      <c r="L11" s="44"/>
      <c r="N11" s="2"/>
      <c r="O11" s="2"/>
      <c r="P11" s="2"/>
      <c r="Q11" s="2"/>
      <c r="R11" s="2"/>
      <c r="S11" s="2"/>
      <c r="T11" s="2"/>
      <c r="U11" s="2"/>
      <c r="X11">
        <f>D11*100/$N$3</f>
        <v>88.747664571329679</v>
      </c>
      <c r="Y11">
        <f>E11*100/$O$3</f>
        <v>78.375124763402042</v>
      </c>
      <c r="Z11">
        <f>F11*100/$P$3</f>
        <v>88.967830425031025</v>
      </c>
      <c r="AA11">
        <f>G11*100/$Q$3</f>
        <v>75.060819523349522</v>
      </c>
      <c r="AB11">
        <f>H11*100/$R$3</f>
        <v>82.591256809392021</v>
      </c>
      <c r="AC11">
        <f>I11*100/$S$3</f>
        <v>113.19898153515832</v>
      </c>
      <c r="AD11">
        <f>J11*100/$T$3</f>
        <v>113.60512892670999</v>
      </c>
      <c r="AE11">
        <f>K11*100/$U$3</f>
        <v>105.36268293235452</v>
      </c>
      <c r="AG11">
        <f>AVERAGE(X11:X16)</f>
        <v>86.878670344161691</v>
      </c>
      <c r="AH11">
        <f>AVERAGE(Y11:Y16)</f>
        <v>90.165447260635275</v>
      </c>
      <c r="AI11">
        <f>AVERAGE(Z11:Z16)</f>
        <v>96.7772545999633</v>
      </c>
      <c r="AJ11">
        <f>AVERAGE(AA11:AA16)</f>
        <v>76.247038547701905</v>
      </c>
      <c r="AK11">
        <f>AVERAGE(AB11:AB16)</f>
        <v>107.87107325266201</v>
      </c>
      <c r="AL11">
        <f>AVERAGE(AC11:AC16)</f>
        <v>111.90197418229408</v>
      </c>
      <c r="AM11">
        <f>AVERAGE(AD11:AD16)</f>
        <v>108.06940952675059</v>
      </c>
      <c r="AN11">
        <f>AVERAGE(AE11:AE16)</f>
        <v>118.88373341532092</v>
      </c>
    </row>
    <row r="12" spans="2:40" ht="18.75" x14ac:dyDescent="0.25">
      <c r="B12" s="45"/>
      <c r="C12" s="41" t="s">
        <v>15</v>
      </c>
      <c r="D12" s="42">
        <v>47.82464599609375</v>
      </c>
      <c r="E12" s="43">
        <v>75.05938720703125</v>
      </c>
      <c r="F12" s="43">
        <v>120.27745056152344</v>
      </c>
      <c r="G12" s="43">
        <v>34.824256896972656</v>
      </c>
      <c r="H12" s="43">
        <v>40.235130310058594</v>
      </c>
      <c r="I12" s="43">
        <v>45.218063354492188</v>
      </c>
      <c r="J12" s="51">
        <v>1.6024304628372192</v>
      </c>
      <c r="K12" s="51">
        <v>0.53604394197463989</v>
      </c>
      <c r="L12" s="44"/>
      <c r="X12">
        <f t="shared" ref="X12:X15" si="8">D12*100/$N$3</f>
        <v>85.768884299933205</v>
      </c>
      <c r="Y12">
        <f t="shared" ref="Y12:Y15" si="9">E12*100/$O$3</f>
        <v>79.497752965878178</v>
      </c>
      <c r="Z12">
        <f t="shared" ref="Z12:Z15" si="10">F12*100/$P$3</f>
        <v>88.64030280348058</v>
      </c>
      <c r="AA12">
        <f t="shared" ref="AA12:AA15" si="11">G12*100/$Q$3</f>
        <v>65.877587825418061</v>
      </c>
      <c r="AB12">
        <f t="shared" ref="AB12:AB15" si="12">H12*100/$R$3</f>
        <v>96.823982917908609</v>
      </c>
      <c r="AC12">
        <f t="shared" ref="AC12:AC15" si="13">I12*100/$S$3</f>
        <v>109.55417634282574</v>
      </c>
      <c r="AD12">
        <f t="shared" ref="AD12:AD15" si="14">J12*100/$T$3</f>
        <v>111.5885319709103</v>
      </c>
      <c r="AE12">
        <f t="shared" ref="AE12:AE15" si="15">K12*100/$U$3</f>
        <v>121.77526401143176</v>
      </c>
    </row>
    <row r="13" spans="2:40" ht="18.75" x14ac:dyDescent="0.25">
      <c r="B13" s="45"/>
      <c r="C13" s="41" t="s">
        <v>17</v>
      </c>
      <c r="D13" s="42">
        <v>43.32196044921875</v>
      </c>
      <c r="E13" s="43">
        <v>94.786888122558594</v>
      </c>
      <c r="F13" s="43">
        <v>141.00910949707031</v>
      </c>
      <c r="G13" s="43">
        <v>40.627937316894531</v>
      </c>
      <c r="H13" s="43">
        <v>54.158950805664063</v>
      </c>
      <c r="I13" s="43">
        <v>46.222221374511719</v>
      </c>
      <c r="J13" s="51">
        <v>1.4876435995101929</v>
      </c>
      <c r="K13" s="51">
        <v>0.57137596607208252</v>
      </c>
      <c r="L13" s="44"/>
      <c r="X13">
        <f t="shared" si="8"/>
        <v>77.693752583528095</v>
      </c>
      <c r="Y13">
        <f t="shared" si="9"/>
        <v>100.39176839516772</v>
      </c>
      <c r="Z13">
        <f t="shared" si="10"/>
        <v>103.91881525187483</v>
      </c>
      <c r="AA13">
        <f t="shared" si="11"/>
        <v>76.856500245722984</v>
      </c>
      <c r="AB13">
        <f t="shared" si="12"/>
        <v>130.33101389877996</v>
      </c>
      <c r="AC13">
        <f t="shared" si="13"/>
        <v>111.98704711703047</v>
      </c>
      <c r="AD13">
        <f t="shared" si="14"/>
        <v>103.59511330765716</v>
      </c>
      <c r="AE13">
        <f t="shared" si="15"/>
        <v>129.8017824096714</v>
      </c>
    </row>
    <row r="14" spans="2:40" ht="18.75" x14ac:dyDescent="0.25">
      <c r="B14" s="45"/>
      <c r="C14" s="41" t="s">
        <v>19</v>
      </c>
      <c r="D14" s="42">
        <v>51.026115417480469</v>
      </c>
      <c r="E14" s="43">
        <v>102.35427093505859</v>
      </c>
      <c r="F14" s="43">
        <v>148.3748779296875</v>
      </c>
      <c r="G14" s="43">
        <v>47.137401580810547</v>
      </c>
      <c r="H14" s="43">
        <v>55.216869354248047</v>
      </c>
      <c r="I14" s="43">
        <v>46.020606994628906</v>
      </c>
      <c r="J14" s="51">
        <v>1.4496207237243652</v>
      </c>
      <c r="K14" s="51">
        <v>0.53946816921234131</v>
      </c>
      <c r="L14" s="44"/>
      <c r="X14">
        <f t="shared" si="8"/>
        <v>91.510410550124774</v>
      </c>
      <c r="Y14">
        <f t="shared" si="9"/>
        <v>108.40662105799365</v>
      </c>
      <c r="Z14">
        <f t="shared" si="10"/>
        <v>109.34713071083559</v>
      </c>
      <c r="AA14">
        <f t="shared" si="11"/>
        <v>89.170554929250969</v>
      </c>
      <c r="AB14">
        <f t="shared" si="12"/>
        <v>132.87684602824686</v>
      </c>
      <c r="AC14">
        <f t="shared" si="13"/>
        <v>111.49857645534442</v>
      </c>
      <c r="AD14">
        <f t="shared" si="14"/>
        <v>100.94731236486905</v>
      </c>
      <c r="AE14">
        <f t="shared" si="15"/>
        <v>122.55315952195681</v>
      </c>
    </row>
    <row r="15" spans="2:40" ht="19.5" thickBot="1" x14ac:dyDescent="0.3">
      <c r="B15" s="46"/>
      <c r="C15" s="47" t="s">
        <v>20</v>
      </c>
      <c r="D15" s="48">
        <v>50.558975219726563</v>
      </c>
      <c r="E15" s="49">
        <v>79.457534790039063</v>
      </c>
      <c r="F15" s="49">
        <v>126.20973968505859</v>
      </c>
      <c r="G15" s="49">
        <v>39.260517120361328</v>
      </c>
      <c r="H15" s="49">
        <v>40.197017669677734</v>
      </c>
      <c r="I15" s="49">
        <v>46.752204895019531</v>
      </c>
      <c r="J15" s="52">
        <v>1.5883923768997192</v>
      </c>
      <c r="K15" s="52">
        <v>0.50589311122894287</v>
      </c>
      <c r="L15" s="50"/>
      <c r="X15">
        <f t="shared" si="8"/>
        <v>90.672639715892672</v>
      </c>
      <c r="Y15">
        <f t="shared" si="9"/>
        <v>84.155969120734767</v>
      </c>
      <c r="Z15">
        <f t="shared" si="10"/>
        <v>93.012193808594446</v>
      </c>
      <c r="AA15">
        <f t="shared" si="11"/>
        <v>74.269730214767989</v>
      </c>
      <c r="AB15">
        <f t="shared" si="12"/>
        <v>96.73226660898267</v>
      </c>
      <c r="AC15">
        <f t="shared" si="13"/>
        <v>113.27108946111146</v>
      </c>
      <c r="AD15">
        <f t="shared" si="14"/>
        <v>110.61096106360644</v>
      </c>
      <c r="AE15">
        <f t="shared" si="15"/>
        <v>114.9257782011902</v>
      </c>
    </row>
    <row r="16" spans="2:40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40" ht="15.75" thickBot="1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40" ht="95.25" thickBot="1" x14ac:dyDescent="0.3">
      <c r="B18" s="3" t="s">
        <v>1</v>
      </c>
      <c r="C18" s="4" t="s">
        <v>2</v>
      </c>
      <c r="D18" s="3" t="s">
        <v>3</v>
      </c>
      <c r="E18" s="5" t="s">
        <v>4</v>
      </c>
      <c r="F18" s="5" t="s">
        <v>5</v>
      </c>
      <c r="G18" s="5" t="s">
        <v>6</v>
      </c>
      <c r="H18" s="5" t="s">
        <v>7</v>
      </c>
      <c r="I18" s="5" t="s">
        <v>8</v>
      </c>
      <c r="J18" s="5" t="s">
        <v>9</v>
      </c>
      <c r="K18" s="5" t="s">
        <v>10</v>
      </c>
      <c r="L18" s="6" t="s">
        <v>11</v>
      </c>
      <c r="N18" s="3" t="s">
        <v>3</v>
      </c>
      <c r="O18" s="5" t="s">
        <v>4</v>
      </c>
      <c r="P18" s="5" t="s">
        <v>5</v>
      </c>
      <c r="Q18" s="5" t="s">
        <v>6</v>
      </c>
      <c r="R18" s="5" t="s">
        <v>7</v>
      </c>
      <c r="S18" s="5" t="s">
        <v>8</v>
      </c>
      <c r="T18" s="5" t="s">
        <v>9</v>
      </c>
      <c r="U18" s="5" t="s">
        <v>10</v>
      </c>
      <c r="X18" s="3" t="s">
        <v>3</v>
      </c>
      <c r="Y18" s="5" t="s">
        <v>4</v>
      </c>
      <c r="Z18" s="5" t="s">
        <v>5</v>
      </c>
      <c r="AA18" s="5" t="s">
        <v>6</v>
      </c>
      <c r="AB18" s="5" t="s">
        <v>7</v>
      </c>
      <c r="AC18" s="5" t="s">
        <v>8</v>
      </c>
      <c r="AD18" s="5" t="s">
        <v>9</v>
      </c>
      <c r="AE18" s="5" t="s">
        <v>10</v>
      </c>
      <c r="AG18" s="3" t="s">
        <v>3</v>
      </c>
      <c r="AH18" s="5" t="s">
        <v>4</v>
      </c>
      <c r="AI18" s="5" t="s">
        <v>5</v>
      </c>
      <c r="AJ18" s="5" t="s">
        <v>6</v>
      </c>
      <c r="AK18" s="5" t="s">
        <v>7</v>
      </c>
      <c r="AL18" s="5" t="s">
        <v>8</v>
      </c>
      <c r="AM18" s="5" t="s">
        <v>9</v>
      </c>
      <c r="AN18" s="5" t="s">
        <v>10</v>
      </c>
    </row>
    <row r="19" spans="2:40" ht="18.75" customHeight="1" x14ac:dyDescent="0.25">
      <c r="B19" s="40" t="s">
        <v>153</v>
      </c>
      <c r="C19" s="41" t="s">
        <v>154</v>
      </c>
      <c r="D19" s="42">
        <v>41.802478790283203</v>
      </c>
      <c r="E19" s="43">
        <v>46.720661163330078</v>
      </c>
      <c r="F19" s="43">
        <v>102.15289306640625</v>
      </c>
      <c r="G19" s="43">
        <v>24.473970413208008</v>
      </c>
      <c r="H19" s="43">
        <v>22.24669075012207</v>
      </c>
      <c r="I19" s="43">
        <v>55.432231903076172</v>
      </c>
      <c r="J19" s="51">
        <v>2.1864607334136963</v>
      </c>
      <c r="K19" s="51">
        <v>0.47616386413574219</v>
      </c>
      <c r="L19" s="44"/>
      <c r="N19" s="2"/>
      <c r="O19" s="2"/>
      <c r="P19" s="2"/>
      <c r="Q19" s="2"/>
      <c r="R19" s="2"/>
      <c r="S19" s="2"/>
      <c r="T19" s="2"/>
      <c r="U19" s="2"/>
      <c r="X19">
        <f>D19*100/$N$3</f>
        <v>74.968708960377</v>
      </c>
      <c r="Y19">
        <f>E19*100/$O$3</f>
        <v>49.483318712958848</v>
      </c>
      <c r="Z19">
        <f>F19*100/$P$3</f>
        <v>75.283133549843114</v>
      </c>
      <c r="AA19">
        <f>G19*100/$Q$3</f>
        <v>46.297790074967921</v>
      </c>
      <c r="AB19">
        <f>H19*100/$R$3</f>
        <v>53.535633874443334</v>
      </c>
      <c r="AC19">
        <f>I19*100/$S$3</f>
        <v>134.30103057217093</v>
      </c>
      <c r="AD19">
        <f>J19*100/$T$3</f>
        <v>152.2586777473532</v>
      </c>
      <c r="AE19">
        <f>K19*100/$U$3</f>
        <v>108.17206524941342</v>
      </c>
      <c r="AG19">
        <f>AVERAGE(X19:X22)</f>
        <v>78.948984135989861</v>
      </c>
      <c r="AH19">
        <f>AVERAGE(Y19:Y22)</f>
        <v>65.730743851685403</v>
      </c>
      <c r="AI19">
        <f>AVERAGE(Z19:Z22)</f>
        <v>85.043519364022018</v>
      </c>
      <c r="AJ19">
        <f>AVERAGE(AA19:AA22)</f>
        <v>55.398248754502497</v>
      </c>
      <c r="AK19">
        <f>AVERAGE(AB19:AB22)</f>
        <v>78.874723279016578</v>
      </c>
      <c r="AL19">
        <f>AVERAGE(AC19:AC22)</f>
        <v>129.22210760617173</v>
      </c>
      <c r="AM19">
        <f>AVERAGE(AD19:AD22)</f>
        <v>131.23620465732512</v>
      </c>
      <c r="AN19">
        <f>AVERAGE(AE19:AE22)</f>
        <v>118.95952775490804</v>
      </c>
    </row>
    <row r="20" spans="2:40" ht="18.75" x14ac:dyDescent="0.25">
      <c r="B20" s="45"/>
      <c r="C20" s="41" t="s">
        <v>21</v>
      </c>
      <c r="D20" s="42">
        <v>39.168281555175781</v>
      </c>
      <c r="E20" s="43">
        <v>63.822841644287109</v>
      </c>
      <c r="F20" s="43">
        <v>107.73335266113281</v>
      </c>
      <c r="G20" s="43">
        <v>28.662895202636719</v>
      </c>
      <c r="H20" s="43">
        <v>35.159946441650391</v>
      </c>
      <c r="I20" s="43">
        <v>43.910511016845703</v>
      </c>
      <c r="J20" s="51">
        <v>1.6880061626434326</v>
      </c>
      <c r="K20" s="51">
        <v>0.55089908838272095</v>
      </c>
      <c r="L20" s="44"/>
      <c r="X20">
        <f t="shared" ref="X20:X22" si="16">D20*100/$N$3</f>
        <v>70.24453059636808</v>
      </c>
      <c r="Y20">
        <f t="shared" ref="Y20:Y22" si="17">E20*100/$O$3</f>
        <v>67.596774866057117</v>
      </c>
      <c r="Z20">
        <f t="shared" ref="Z20:Z22" si="18">F20*100/$P$3</f>
        <v>79.395738414261402</v>
      </c>
      <c r="AA20">
        <f t="shared" ref="AA20:AA22" si="19">G20*100/$Q$3</f>
        <v>54.222044181123742</v>
      </c>
      <c r="AB20">
        <f t="shared" ref="AB20:AB22" si="20">H20*100/$R$3</f>
        <v>84.610787325072323</v>
      </c>
      <c r="AC20">
        <f t="shared" ref="AC20:AC22" si="21">I20*100/$S$3</f>
        <v>106.38624280588964</v>
      </c>
      <c r="AD20">
        <f t="shared" ref="AD20:AD22" si="22">J20*100/$T$3</f>
        <v>117.54777134835635</v>
      </c>
      <c r="AE20">
        <f t="shared" ref="AE20:AE22" si="23">K20*100/$U$3</f>
        <v>125.14996752754412</v>
      </c>
    </row>
    <row r="21" spans="2:40" ht="18.75" x14ac:dyDescent="0.25">
      <c r="B21" s="45"/>
      <c r="C21" s="41" t="s">
        <v>155</v>
      </c>
      <c r="D21" s="42">
        <v>48.558452606201172</v>
      </c>
      <c r="E21" s="43">
        <v>72.994529724121094</v>
      </c>
      <c r="F21" s="43">
        <v>128.83940124511719</v>
      </c>
      <c r="G21" s="43">
        <v>32.282627105712891</v>
      </c>
      <c r="H21" s="43">
        <v>40.711902618408203</v>
      </c>
      <c r="I21" s="43">
        <v>55.844871520996094</v>
      </c>
      <c r="J21" s="51">
        <v>1.7650555372238159</v>
      </c>
      <c r="K21" s="51">
        <v>0.55773907899856567</v>
      </c>
      <c r="L21" s="44"/>
      <c r="X21">
        <f t="shared" si="16"/>
        <v>87.084895593481932</v>
      </c>
      <c r="Y21">
        <f t="shared" si="17"/>
        <v>77.310797593682452</v>
      </c>
      <c r="Z21">
        <f t="shared" si="18"/>
        <v>94.950163027812607</v>
      </c>
      <c r="AA21">
        <f t="shared" si="19"/>
        <v>61.069547260797435</v>
      </c>
      <c r="AB21">
        <f t="shared" si="20"/>
        <v>97.971313459244868</v>
      </c>
      <c r="AC21">
        <f t="shared" si="21"/>
        <v>135.30077249197043</v>
      </c>
      <c r="AD21">
        <f t="shared" si="22"/>
        <v>122.91326258064275</v>
      </c>
      <c r="AE21">
        <f t="shared" si="23"/>
        <v>126.70383577948607</v>
      </c>
    </row>
    <row r="22" spans="2:40" ht="19.5" thickBot="1" x14ac:dyDescent="0.3">
      <c r="B22" s="46"/>
      <c r="C22" s="47" t="s">
        <v>22</v>
      </c>
      <c r="D22" s="48">
        <v>46.558292388916016</v>
      </c>
      <c r="E22" s="49">
        <v>64.7059326171875</v>
      </c>
      <c r="F22" s="49">
        <v>122.86202239990234</v>
      </c>
      <c r="G22" s="49">
        <v>31.719152450561523</v>
      </c>
      <c r="H22" s="49">
        <v>32.986778259277344</v>
      </c>
      <c r="I22" s="49">
        <v>58.156089782714844</v>
      </c>
      <c r="J22" s="52">
        <v>1.8987752199172974</v>
      </c>
      <c r="K22" s="52">
        <v>0.50979524850845337</v>
      </c>
      <c r="L22" s="50"/>
      <c r="X22">
        <f t="shared" si="16"/>
        <v>83.497801393732459</v>
      </c>
      <c r="Y22">
        <f t="shared" si="17"/>
        <v>68.532084234043211</v>
      </c>
      <c r="Z22">
        <f t="shared" si="18"/>
        <v>90.545042464170919</v>
      </c>
      <c r="AA22">
        <f t="shared" si="19"/>
        <v>60.003613501120903</v>
      </c>
      <c r="AB22">
        <f t="shared" si="20"/>
        <v>79.381158457305787</v>
      </c>
      <c r="AC22">
        <f t="shared" si="21"/>
        <v>140.900384554656</v>
      </c>
      <c r="AD22">
        <f t="shared" si="22"/>
        <v>132.22510695294818</v>
      </c>
      <c r="AE22">
        <f t="shared" si="23"/>
        <v>115.81224246318855</v>
      </c>
    </row>
    <row r="23" spans="2:40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40" ht="15.75" thickBo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40" ht="95.25" thickBot="1" x14ac:dyDescent="0.3">
      <c r="B25" s="3" t="s">
        <v>1</v>
      </c>
      <c r="C25" s="4" t="s">
        <v>2</v>
      </c>
      <c r="D25" s="3" t="s">
        <v>3</v>
      </c>
      <c r="E25" s="5" t="s">
        <v>4</v>
      </c>
      <c r="F25" s="5" t="s">
        <v>5</v>
      </c>
      <c r="G25" s="5" t="s">
        <v>6</v>
      </c>
      <c r="H25" s="5" t="s">
        <v>7</v>
      </c>
      <c r="I25" s="5" t="s">
        <v>8</v>
      </c>
      <c r="J25" s="5" t="s">
        <v>9</v>
      </c>
      <c r="K25" s="5" t="s">
        <v>10</v>
      </c>
      <c r="L25" s="6" t="s">
        <v>11</v>
      </c>
      <c r="N25" s="3" t="s">
        <v>3</v>
      </c>
      <c r="O25" s="5" t="s">
        <v>4</v>
      </c>
      <c r="P25" s="5" t="s">
        <v>5</v>
      </c>
      <c r="Q25" s="5" t="s">
        <v>6</v>
      </c>
      <c r="R25" s="5" t="s">
        <v>7</v>
      </c>
      <c r="S25" s="5" t="s">
        <v>8</v>
      </c>
      <c r="T25" s="5" t="s">
        <v>9</v>
      </c>
      <c r="U25" s="5" t="s">
        <v>10</v>
      </c>
      <c r="X25" s="3" t="s">
        <v>3</v>
      </c>
      <c r="Y25" s="5" t="s">
        <v>4</v>
      </c>
      <c r="Z25" s="5" t="s">
        <v>5</v>
      </c>
      <c r="AA25" s="5" t="s">
        <v>6</v>
      </c>
      <c r="AB25" s="5" t="s">
        <v>7</v>
      </c>
      <c r="AC25" s="5" t="s">
        <v>8</v>
      </c>
      <c r="AD25" s="5" t="s">
        <v>9</v>
      </c>
      <c r="AE25" s="5" t="s">
        <v>10</v>
      </c>
      <c r="AG25" s="3" t="s">
        <v>3</v>
      </c>
      <c r="AH25" s="5" t="s">
        <v>4</v>
      </c>
      <c r="AI25" s="5" t="s">
        <v>5</v>
      </c>
      <c r="AJ25" s="5" t="s">
        <v>6</v>
      </c>
      <c r="AK25" s="5" t="s">
        <v>7</v>
      </c>
      <c r="AL25" s="5" t="s">
        <v>8</v>
      </c>
      <c r="AM25" s="5" t="s">
        <v>9</v>
      </c>
      <c r="AN25" s="5" t="s">
        <v>10</v>
      </c>
    </row>
    <row r="26" spans="2:40" ht="18.75" customHeight="1" x14ac:dyDescent="0.25">
      <c r="B26" s="40" t="s">
        <v>156</v>
      </c>
      <c r="C26" s="41" t="s">
        <v>88</v>
      </c>
      <c r="D26" s="42">
        <v>70.150657653808594</v>
      </c>
      <c r="E26" s="43">
        <v>33.085014343261719</v>
      </c>
      <c r="F26" s="43">
        <v>84.158645629882813</v>
      </c>
      <c r="G26" s="43">
        <v>17.466257095336914</v>
      </c>
      <c r="H26" s="43">
        <v>15.618757247924805</v>
      </c>
      <c r="I26" s="43">
        <v>51.073631286621094</v>
      </c>
      <c r="J26" s="51">
        <v>2.5437088012695313</v>
      </c>
      <c r="K26" s="51">
        <v>0.47207951545715332</v>
      </c>
      <c r="L26" s="44"/>
      <c r="N26" s="2"/>
      <c r="O26" s="2"/>
      <c r="P26" s="2"/>
      <c r="Q26" s="2"/>
      <c r="R26" s="2"/>
      <c r="S26" s="2"/>
      <c r="T26" s="2"/>
      <c r="U26" s="2"/>
      <c r="X26">
        <f>D26*100/$N$3</f>
        <v>125.808430246722</v>
      </c>
      <c r="Y26">
        <f>E26*100/$O$3</f>
        <v>35.04137716816814</v>
      </c>
      <c r="Z26">
        <f>F26*100/$P$3</f>
        <v>62.021998282610951</v>
      </c>
      <c r="AA26">
        <f>G26*100/$Q$3</f>
        <v>33.04118991493587</v>
      </c>
      <c r="AB26">
        <f>H26*100/$R$3</f>
        <v>37.585817998307114</v>
      </c>
      <c r="AC26">
        <f>I26*100/$S$3</f>
        <v>123.74102722130581</v>
      </c>
      <c r="AD26">
        <f>J26*100/$T$3</f>
        <v>177.13637969199377</v>
      </c>
      <c r="AE26">
        <f>K26*100/$U$3</f>
        <v>107.24420728907958</v>
      </c>
      <c r="AG26">
        <f>AVERAGE(X26:X33)</f>
        <v>60.507149270136615</v>
      </c>
      <c r="AH26">
        <f>AVERAGE(Y26:Y33)</f>
        <v>51.253677584434008</v>
      </c>
      <c r="AI26">
        <f>AVERAGE(Z26:Z33)</f>
        <v>91.231276891460695</v>
      </c>
      <c r="AJ26">
        <f>AVERAGE(AA26:AA33)</f>
        <v>46.554452401209289</v>
      </c>
      <c r="AK26">
        <f>AVERAGE(AB26:AB33)</f>
        <v>57.231569637861973</v>
      </c>
      <c r="AL26">
        <f>AVERAGE(AC26:AC33)</f>
        <v>182.68130528420659</v>
      </c>
      <c r="AM26">
        <f>AVERAGE(AD26:AD33)</f>
        <v>177.37836225051058</v>
      </c>
      <c r="AN26">
        <f>AVERAGE(AE26:AE33)</f>
        <v>109.06892532819198</v>
      </c>
    </row>
    <row r="27" spans="2:40" ht="18.75" x14ac:dyDescent="0.25">
      <c r="B27" s="45"/>
      <c r="C27" s="41" t="s">
        <v>134</v>
      </c>
      <c r="D27" s="42">
        <v>19.21357536315918</v>
      </c>
      <c r="E27" s="43">
        <v>63.417247772216797</v>
      </c>
      <c r="F27" s="43">
        <v>162.05238342285156</v>
      </c>
      <c r="G27" s="43">
        <v>30.388776779174805</v>
      </c>
      <c r="H27" s="43">
        <v>33.028472900390625</v>
      </c>
      <c r="I27" s="43">
        <v>98.6351318359375</v>
      </c>
      <c r="J27" s="51">
        <v>2.5553359985351563</v>
      </c>
      <c r="K27" s="51">
        <v>0.52081215381622314</v>
      </c>
      <c r="L27" s="44"/>
      <c r="X27">
        <f t="shared" ref="X27:X31" si="24">D27*100/$N$3</f>
        <v>34.457692011885399</v>
      </c>
      <c r="Y27">
        <f t="shared" ref="Y27:Y31" si="25">E27*100/$O$3</f>
        <v>67.167197665308279</v>
      </c>
      <c r="Z27">
        <f t="shared" ref="Z27:Z31" si="26">F27*100/$P$3</f>
        <v>119.42697712302891</v>
      </c>
      <c r="AA27">
        <f t="shared" ref="AA27:AA31" si="27">G27*100/$Q$3</f>
        <v>57.486921173934533</v>
      </c>
      <c r="AB27">
        <f t="shared" ref="AB27:AB31" si="28">H27*100/$R$3</f>
        <v>79.481494685567284</v>
      </c>
      <c r="AC27">
        <f t="shared" ref="AC27:AC31" si="29">I27*100/$S$3</f>
        <v>238.97287555281048</v>
      </c>
      <c r="AD27">
        <f t="shared" ref="AD27:AD31" si="30">J27*100/$T$3</f>
        <v>177.94606342173893</v>
      </c>
      <c r="AE27">
        <f t="shared" ref="AE27:AE31" si="31">K27*100/$U$3</f>
        <v>118.31499727000639</v>
      </c>
    </row>
    <row r="28" spans="2:40" ht="18.75" x14ac:dyDescent="0.25">
      <c r="B28" s="45"/>
      <c r="C28" s="41" t="s">
        <v>90</v>
      </c>
      <c r="D28" s="42">
        <v>22.972131729125977</v>
      </c>
      <c r="E28" s="43">
        <v>54.735786437988281</v>
      </c>
      <c r="F28" s="43">
        <v>150.53877258300781</v>
      </c>
      <c r="G28" s="43">
        <v>27.724679946899414</v>
      </c>
      <c r="H28" s="43">
        <v>27.011106491088867</v>
      </c>
      <c r="I28" s="43">
        <v>95.802986145019531</v>
      </c>
      <c r="J28" s="51">
        <v>2.7502806186676025</v>
      </c>
      <c r="K28" s="51">
        <v>0.49348166584968567</v>
      </c>
      <c r="L28" s="44"/>
      <c r="X28">
        <f t="shared" si="24"/>
        <v>41.198299900832744</v>
      </c>
      <c r="Y28">
        <f t="shared" si="25"/>
        <v>57.972389471261749</v>
      </c>
      <c r="Z28">
        <f t="shared" si="26"/>
        <v>110.94184589983963</v>
      </c>
      <c r="AA28">
        <f t="shared" si="27"/>
        <v>52.447207805093143</v>
      </c>
      <c r="AB28">
        <f t="shared" si="28"/>
        <v>65.000980320751694</v>
      </c>
      <c r="AC28">
        <f t="shared" si="29"/>
        <v>232.11116221451516</v>
      </c>
      <c r="AD28">
        <f t="shared" si="30"/>
        <v>191.52143188901715</v>
      </c>
      <c r="AE28">
        <f t="shared" si="31"/>
        <v>112.10622010254832</v>
      </c>
    </row>
    <row r="29" spans="2:40" ht="18.75" x14ac:dyDescent="0.25">
      <c r="B29" s="45"/>
      <c r="C29" s="41" t="s">
        <v>42</v>
      </c>
      <c r="D29" s="42">
        <v>25.321182250976563</v>
      </c>
      <c r="E29" s="43">
        <v>43.072650909423828</v>
      </c>
      <c r="F29" s="43">
        <v>106.5728759765625</v>
      </c>
      <c r="G29" s="43">
        <v>23.139289855957031</v>
      </c>
      <c r="H29" s="43">
        <v>19.933361053466797</v>
      </c>
      <c r="I29" s="43">
        <v>63.500225067138672</v>
      </c>
      <c r="J29" s="51">
        <v>2.4742586612701416</v>
      </c>
      <c r="K29" s="51">
        <v>0.46278464794158936</v>
      </c>
      <c r="L29" s="44"/>
      <c r="X29">
        <f t="shared" si="24"/>
        <v>45.411095170446593</v>
      </c>
      <c r="Y29">
        <f t="shared" si="25"/>
        <v>45.61959654877279</v>
      </c>
      <c r="Z29">
        <f t="shared" si="26"/>
        <v>78.540507410973092</v>
      </c>
      <c r="AA29">
        <f t="shared" si="27"/>
        <v>43.772954128308491</v>
      </c>
      <c r="AB29">
        <f t="shared" si="28"/>
        <v>47.968712795615723</v>
      </c>
      <c r="AC29">
        <f t="shared" si="29"/>
        <v>153.84813808314766</v>
      </c>
      <c r="AD29">
        <f t="shared" si="30"/>
        <v>172.30007674628939</v>
      </c>
      <c r="AE29">
        <f t="shared" si="31"/>
        <v>105.13265475200673</v>
      </c>
    </row>
    <row r="30" spans="2:40" ht="18.75" x14ac:dyDescent="0.25">
      <c r="B30" s="45"/>
      <c r="C30" s="41" t="s">
        <v>91</v>
      </c>
      <c r="D30" s="42">
        <v>36.051437377929688</v>
      </c>
      <c r="E30" s="43">
        <v>65.471954345703125</v>
      </c>
      <c r="F30" s="43">
        <v>164.74542236328125</v>
      </c>
      <c r="G30" s="43">
        <v>30.529909133911133</v>
      </c>
      <c r="H30" s="43">
        <v>34.942047119140625</v>
      </c>
      <c r="I30" s="43">
        <v>99.273468017578125</v>
      </c>
      <c r="J30" s="51">
        <v>2.5162746906280518</v>
      </c>
      <c r="K30" s="51">
        <v>0.53369486331939697</v>
      </c>
      <c r="L30" s="44"/>
      <c r="X30">
        <f t="shared" si="24"/>
        <v>64.654771549516468</v>
      </c>
      <c r="Y30">
        <f t="shared" si="25"/>
        <v>69.343401890715015</v>
      </c>
      <c r="Z30">
        <f t="shared" si="26"/>
        <v>121.41165326994431</v>
      </c>
      <c r="AA30">
        <f t="shared" si="27"/>
        <v>57.753903442117803</v>
      </c>
      <c r="AB30">
        <f t="shared" si="28"/>
        <v>84.086422668665705</v>
      </c>
      <c r="AC30">
        <f t="shared" si="29"/>
        <v>240.51943437071517</v>
      </c>
      <c r="AD30">
        <f t="shared" si="30"/>
        <v>175.22594912829248</v>
      </c>
      <c r="AE30">
        <f t="shared" si="31"/>
        <v>121.24161434015284</v>
      </c>
    </row>
    <row r="31" spans="2:40" ht="19.5" thickBot="1" x14ac:dyDescent="0.3">
      <c r="B31" s="46"/>
      <c r="C31" s="47" t="s">
        <v>43</v>
      </c>
      <c r="D31" s="48">
        <v>28.723379135131836</v>
      </c>
      <c r="E31" s="49">
        <v>30.570430755615234</v>
      </c>
      <c r="F31" s="49">
        <v>74.691009521484375</v>
      </c>
      <c r="G31" s="49">
        <v>18.408971786499023</v>
      </c>
      <c r="H31" s="49">
        <v>12.161458969116211</v>
      </c>
      <c r="I31" s="49">
        <v>44.120578765869141</v>
      </c>
      <c r="J31" s="52">
        <v>2.4432435035705566</v>
      </c>
      <c r="K31" s="52">
        <v>0.39781773090362549</v>
      </c>
      <c r="L31" s="50"/>
      <c r="X31">
        <f t="shared" si="24"/>
        <v>51.512606741416526</v>
      </c>
      <c r="Y31">
        <f t="shared" si="25"/>
        <v>32.378102762378084</v>
      </c>
      <c r="Z31">
        <f t="shared" si="26"/>
        <v>55.04467936236717</v>
      </c>
      <c r="AA31">
        <f t="shared" si="27"/>
        <v>34.824537942865867</v>
      </c>
      <c r="AB31">
        <f t="shared" si="28"/>
        <v>29.265989358264356</v>
      </c>
      <c r="AC31">
        <f t="shared" si="29"/>
        <v>106.89519426274516</v>
      </c>
      <c r="AD31">
        <f t="shared" si="30"/>
        <v>170.14027262573171</v>
      </c>
      <c r="AE31">
        <f t="shared" si="31"/>
        <v>90.373858215358027</v>
      </c>
    </row>
    <row r="33" spans="2:40" ht="15.75" thickBot="1" x14ac:dyDescent="0.3"/>
    <row r="34" spans="2:40" ht="95.25" thickBot="1" x14ac:dyDescent="0.3">
      <c r="B34" s="3" t="s">
        <v>1</v>
      </c>
      <c r="C34" s="4" t="s">
        <v>2</v>
      </c>
      <c r="D34" s="3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5" t="s">
        <v>9</v>
      </c>
      <c r="K34" s="5" t="s">
        <v>10</v>
      </c>
      <c r="L34" s="6" t="s">
        <v>11</v>
      </c>
      <c r="N34" s="3" t="s">
        <v>3</v>
      </c>
      <c r="O34" s="5" t="s">
        <v>4</v>
      </c>
      <c r="P34" s="5" t="s">
        <v>5</v>
      </c>
      <c r="Q34" s="5" t="s">
        <v>6</v>
      </c>
      <c r="R34" s="5" t="s">
        <v>7</v>
      </c>
      <c r="S34" s="5" t="s">
        <v>8</v>
      </c>
      <c r="T34" s="5" t="s">
        <v>9</v>
      </c>
      <c r="U34" s="5" t="s">
        <v>10</v>
      </c>
      <c r="X34" s="3" t="s">
        <v>3</v>
      </c>
      <c r="Y34" s="5" t="s">
        <v>4</v>
      </c>
      <c r="Z34" s="5" t="s">
        <v>5</v>
      </c>
      <c r="AA34" s="5" t="s">
        <v>6</v>
      </c>
      <c r="AB34" s="5" t="s">
        <v>7</v>
      </c>
      <c r="AC34" s="5" t="s">
        <v>8</v>
      </c>
      <c r="AD34" s="5" t="s">
        <v>9</v>
      </c>
      <c r="AE34" s="5" t="s">
        <v>10</v>
      </c>
      <c r="AG34" s="3" t="s">
        <v>3</v>
      </c>
      <c r="AH34" s="5" t="s">
        <v>4</v>
      </c>
      <c r="AI34" s="5" t="s">
        <v>5</v>
      </c>
      <c r="AJ34" s="5" t="s">
        <v>6</v>
      </c>
      <c r="AK34" s="5" t="s">
        <v>7</v>
      </c>
      <c r="AL34" s="5" t="s">
        <v>8</v>
      </c>
      <c r="AM34" s="5" t="s">
        <v>9</v>
      </c>
      <c r="AN34" s="5" t="s">
        <v>10</v>
      </c>
    </row>
    <row r="35" spans="2:40" ht="18.75" customHeight="1" x14ac:dyDescent="0.25">
      <c r="B35" s="40" t="s">
        <v>157</v>
      </c>
      <c r="C35" s="41" t="s">
        <v>24</v>
      </c>
      <c r="D35" s="42">
        <v>46.647365570068359</v>
      </c>
      <c r="E35" s="43">
        <v>105.24418640136719</v>
      </c>
      <c r="F35" s="43">
        <v>155.80888366699219</v>
      </c>
      <c r="G35" s="43">
        <v>59.960601806640625</v>
      </c>
      <c r="H35" s="43">
        <v>45.283584594726563</v>
      </c>
      <c r="I35" s="43">
        <v>50.564697265625</v>
      </c>
      <c r="J35" s="51">
        <v>1.480451226234436</v>
      </c>
      <c r="K35" s="51">
        <v>0.43027159571647644</v>
      </c>
      <c r="L35" s="44"/>
      <c r="N35" s="2"/>
      <c r="O35" s="2"/>
      <c r="P35" s="2"/>
      <c r="Q35" s="2"/>
      <c r="R35" s="2"/>
      <c r="S35" s="2"/>
      <c r="T35" s="2"/>
      <c r="U35" s="2"/>
      <c r="X35">
        <f>D35*100/$N$3</f>
        <v>83.657545542577935</v>
      </c>
      <c r="Y35">
        <f>E35*100/$O$3</f>
        <v>111.46742123744609</v>
      </c>
      <c r="Z35">
        <f>F35*100/$P$3</f>
        <v>114.8257346928882</v>
      </c>
      <c r="AA35">
        <f>G35*100/$Q$3</f>
        <v>113.42840202644139</v>
      </c>
      <c r="AB35">
        <f>H35*100/$R$3</f>
        <v>108.97285500192254</v>
      </c>
      <c r="AC35">
        <f>I35*100/$S$3</f>
        <v>122.50798353595457</v>
      </c>
      <c r="AD35">
        <f>J35*100/$T$3</f>
        <v>103.09425764256484</v>
      </c>
      <c r="AE35">
        <f>K35*100/$U$3</f>
        <v>97.746533562117591</v>
      </c>
      <c r="AG35">
        <f>AVERAGE(X35:X41)</f>
        <v>75.190934132824594</v>
      </c>
      <c r="AH35">
        <f>AVERAGE(Y35:Y41)</f>
        <v>106.57226197433144</v>
      </c>
      <c r="AI35">
        <f>AVERAGE(Z35:Z41)</f>
        <v>112.02102822368337</v>
      </c>
      <c r="AJ35">
        <f>AVERAGE(AA35:AA41)</f>
        <v>110.71279693549441</v>
      </c>
      <c r="AK35">
        <f>AVERAGE(AB35:AB41)</f>
        <v>101.30508201566704</v>
      </c>
      <c r="AL35">
        <f>AVERAGE(AC35:AC41)</f>
        <v>124.48525432127745</v>
      </c>
      <c r="AM35">
        <f>AVERAGE(AD35:AD41)</f>
        <v>105.61394214967527</v>
      </c>
      <c r="AN35">
        <f>AVERAGE(AE35:AE41)</f>
        <v>94.746556273618694</v>
      </c>
    </row>
    <row r="36" spans="2:40" ht="18.75" x14ac:dyDescent="0.25">
      <c r="B36" s="45"/>
      <c r="C36" s="41" t="s">
        <v>26</v>
      </c>
      <c r="D36" s="42">
        <v>39.906143188476563</v>
      </c>
      <c r="E36" s="43">
        <v>111.95760345458984</v>
      </c>
      <c r="F36" s="43">
        <v>169.58525085449219</v>
      </c>
      <c r="G36" s="43">
        <v>64.835189819335938</v>
      </c>
      <c r="H36" s="43">
        <v>47.122413635253906</v>
      </c>
      <c r="I36" s="43">
        <v>57.627647399902344</v>
      </c>
      <c r="J36" s="51">
        <v>1.5147273540496826</v>
      </c>
      <c r="K36" s="51">
        <v>0.42089515924453735</v>
      </c>
      <c r="L36" s="44"/>
      <c r="X36">
        <f t="shared" ref="X36:X41" si="32">D36*100/$N$3</f>
        <v>71.567814182431704</v>
      </c>
      <c r="Y36">
        <f t="shared" ref="Y36:Y41" si="33">E36*100/$O$3</f>
        <v>118.57781196022052</v>
      </c>
      <c r="Z36">
        <f t="shared" ref="Z36:Z41" si="34">F36*100/$P$3</f>
        <v>124.97843873949839</v>
      </c>
      <c r="AA36">
        <f t="shared" ref="AA36:AA41" si="35">G36*100/$Q$3</f>
        <v>122.64973590498229</v>
      </c>
      <c r="AB36">
        <f t="shared" ref="AB36:AB41" si="36">H36*100/$R$3</f>
        <v>113.39791216557397</v>
      </c>
      <c r="AC36">
        <f t="shared" ref="AC36:AC41" si="37">I36*100/$S$3</f>
        <v>139.62007607395429</v>
      </c>
      <c r="AD36">
        <f t="shared" ref="AD36:AD41" si="38">J36*100/$T$3</f>
        <v>105.48114610559277</v>
      </c>
      <c r="AE36">
        <f t="shared" ref="AE36:AE41" si="39">K36*100/$U$3</f>
        <v>95.61645067628055</v>
      </c>
    </row>
    <row r="37" spans="2:40" ht="18.75" x14ac:dyDescent="0.25">
      <c r="B37" s="45"/>
      <c r="C37" s="41" t="s">
        <v>28</v>
      </c>
      <c r="D37" s="42">
        <v>46.687000274658203</v>
      </c>
      <c r="E37" s="43">
        <v>117.91535186767578</v>
      </c>
      <c r="F37" s="43">
        <v>180.49227905273438</v>
      </c>
      <c r="G37" s="43">
        <v>68.016212463378906</v>
      </c>
      <c r="H37" s="43">
        <v>49.899139404296875</v>
      </c>
      <c r="I37" s="43">
        <v>62.576927185058594</v>
      </c>
      <c r="J37" s="51">
        <v>1.5306936502456665</v>
      </c>
      <c r="K37" s="51">
        <v>0.42317762970924377</v>
      </c>
      <c r="L37" s="44"/>
      <c r="X37">
        <f t="shared" si="32"/>
        <v>83.7286265578458</v>
      </c>
      <c r="Y37">
        <f t="shared" si="33"/>
        <v>124.88785030718948</v>
      </c>
      <c r="Z37">
        <f t="shared" si="34"/>
        <v>133.01653962760921</v>
      </c>
      <c r="AA37">
        <f t="shared" si="35"/>
        <v>128.66732586325651</v>
      </c>
      <c r="AB37">
        <f t="shared" si="36"/>
        <v>120.07997449164829</v>
      </c>
      <c r="AC37">
        <f t="shared" si="37"/>
        <v>151.61117498728544</v>
      </c>
      <c r="AD37">
        <f t="shared" si="38"/>
        <v>106.59299188913336</v>
      </c>
      <c r="AE37">
        <f t="shared" si="39"/>
        <v>96.134968696303375</v>
      </c>
    </row>
    <row r="38" spans="2:40" ht="18.75" x14ac:dyDescent="0.25">
      <c r="B38" s="45"/>
      <c r="C38" s="41" t="s">
        <v>30</v>
      </c>
      <c r="D38" s="42">
        <v>31.562349319458008</v>
      </c>
      <c r="E38" s="43">
        <v>107.39514923095703</v>
      </c>
      <c r="F38" s="43">
        <v>139.766357421875</v>
      </c>
      <c r="G38" s="43">
        <v>60.771903991699219</v>
      </c>
      <c r="H38" s="43">
        <v>46.623245239257813</v>
      </c>
      <c r="I38" s="43">
        <v>32.371208190917969</v>
      </c>
      <c r="J38" s="51">
        <v>1.3014215230941772</v>
      </c>
      <c r="K38" s="51">
        <v>0.4341280460357666</v>
      </c>
      <c r="L38" s="44"/>
      <c r="X38">
        <f t="shared" si="32"/>
        <v>56.604025615490784</v>
      </c>
      <c r="Y38">
        <f t="shared" si="33"/>
        <v>113.74557348499737</v>
      </c>
      <c r="Z38">
        <f t="shared" si="34"/>
        <v>103.00295014382102</v>
      </c>
      <c r="AA38">
        <f t="shared" si="35"/>
        <v>114.96315497486101</v>
      </c>
      <c r="AB38">
        <f t="shared" si="36"/>
        <v>112.19668647363176</v>
      </c>
      <c r="AC38">
        <f t="shared" si="37"/>
        <v>78.428857573481963</v>
      </c>
      <c r="AD38">
        <f t="shared" si="38"/>
        <v>90.627157062588694</v>
      </c>
      <c r="AE38">
        <f t="shared" si="39"/>
        <v>98.622618933120151</v>
      </c>
    </row>
    <row r="39" spans="2:40" ht="18.75" x14ac:dyDescent="0.25">
      <c r="B39" s="45"/>
      <c r="C39" s="41" t="s">
        <v>31</v>
      </c>
      <c r="D39" s="42">
        <v>25.766262054443359</v>
      </c>
      <c r="E39" s="43">
        <v>90.018363952636719</v>
      </c>
      <c r="F39" s="43">
        <v>151.66683959960938</v>
      </c>
      <c r="G39" s="43">
        <v>52.479476928710938</v>
      </c>
      <c r="H39" s="43">
        <v>37.538887023925781</v>
      </c>
      <c r="I39" s="43">
        <v>61.648475646972656</v>
      </c>
      <c r="J39" s="51">
        <v>1.6848433017730713</v>
      </c>
      <c r="K39" s="51">
        <v>0.41701364517211914</v>
      </c>
      <c r="L39" s="44"/>
      <c r="X39">
        <f t="shared" si="32"/>
        <v>46.209302817836161</v>
      </c>
      <c r="Y39">
        <f t="shared" si="33"/>
        <v>95.34127477167651</v>
      </c>
      <c r="Z39">
        <f t="shared" si="34"/>
        <v>111.7731921036988</v>
      </c>
      <c r="AA39">
        <f t="shared" si="35"/>
        <v>99.276241863001502</v>
      </c>
      <c r="AB39">
        <f t="shared" si="36"/>
        <v>90.335597970046635</v>
      </c>
      <c r="AC39">
        <f t="shared" si="37"/>
        <v>149.36172563046929</v>
      </c>
      <c r="AD39">
        <f t="shared" si="38"/>
        <v>117.32751904441116</v>
      </c>
      <c r="AE39">
        <f t="shared" si="39"/>
        <v>94.734671471404894</v>
      </c>
    </row>
    <row r="40" spans="2:40" ht="18.75" x14ac:dyDescent="0.25">
      <c r="B40" s="45"/>
      <c r="C40" s="41" t="s">
        <v>32</v>
      </c>
      <c r="D40" s="42">
        <v>46.890758514404297</v>
      </c>
      <c r="E40" s="43">
        <v>85.20391845703125</v>
      </c>
      <c r="F40" s="43">
        <v>132.07504272460938</v>
      </c>
      <c r="G40" s="43">
        <v>51.42620849609375</v>
      </c>
      <c r="H40" s="43">
        <v>33.7777099609375</v>
      </c>
      <c r="I40" s="43">
        <v>46.871124267578125</v>
      </c>
      <c r="J40" s="51">
        <v>1.5501052141189575</v>
      </c>
      <c r="K40" s="51">
        <v>0.39643377065658569</v>
      </c>
      <c r="L40" s="44"/>
      <c r="X40">
        <f t="shared" si="32"/>
        <v>84.094047284459606</v>
      </c>
      <c r="Y40">
        <f t="shared" si="33"/>
        <v>90.24214443076859</v>
      </c>
      <c r="Z40">
        <f t="shared" si="34"/>
        <v>97.33471839680908</v>
      </c>
      <c r="AA40">
        <f t="shared" si="35"/>
        <v>97.283757604722581</v>
      </c>
      <c r="AB40">
        <f t="shared" si="36"/>
        <v>81.284499069865717</v>
      </c>
      <c r="AC40">
        <f t="shared" si="37"/>
        <v>113.559206928897</v>
      </c>
      <c r="AD40">
        <f t="shared" si="38"/>
        <v>107.94475595385593</v>
      </c>
      <c r="AE40">
        <f t="shared" si="39"/>
        <v>90.059458384919182</v>
      </c>
    </row>
    <row r="41" spans="2:40" ht="19.5" thickBot="1" x14ac:dyDescent="0.3">
      <c r="B41" s="46"/>
      <c r="C41" s="47" t="s">
        <v>33</v>
      </c>
      <c r="D41" s="48">
        <v>56.024860382080078</v>
      </c>
      <c r="E41" s="49">
        <v>86.621696472167969</v>
      </c>
      <c r="F41" s="49">
        <v>134.62727355957031</v>
      </c>
      <c r="G41" s="49">
        <v>52.185943603515625</v>
      </c>
      <c r="H41" s="49">
        <v>34.435752868652344</v>
      </c>
      <c r="I41" s="49">
        <v>48.005577087402344</v>
      </c>
      <c r="J41" s="52">
        <v>1.5541980266571045</v>
      </c>
      <c r="K41" s="52">
        <v>0.39754188060760498</v>
      </c>
      <c r="L41" s="50"/>
      <c r="X41">
        <f t="shared" si="32"/>
        <v>100.4751769291302</v>
      </c>
      <c r="Y41">
        <f t="shared" si="33"/>
        <v>91.74375762802147</v>
      </c>
      <c r="Z41">
        <f t="shared" si="34"/>
        <v>99.215623861458894</v>
      </c>
      <c r="AA41">
        <f t="shared" si="35"/>
        <v>98.720960311195526</v>
      </c>
      <c r="AB41">
        <f t="shared" si="36"/>
        <v>82.868048936980344</v>
      </c>
      <c r="AC41">
        <f t="shared" si="37"/>
        <v>116.30775551889961</v>
      </c>
      <c r="AD41">
        <f t="shared" si="38"/>
        <v>108.22976734957997</v>
      </c>
      <c r="AE41">
        <f t="shared" si="39"/>
        <v>90.311192191185114</v>
      </c>
    </row>
    <row r="44" spans="2:40" ht="19.5" thickBot="1" x14ac:dyDescent="0.35">
      <c r="B44" s="37" t="s">
        <v>158</v>
      </c>
      <c r="C44" s="37"/>
      <c r="D44" s="37"/>
      <c r="E44" s="37"/>
      <c r="F44" s="37"/>
      <c r="G44" s="37"/>
    </row>
    <row r="45" spans="2:40" ht="48" thickBot="1" x14ac:dyDescent="0.3">
      <c r="B45" s="15" t="s">
        <v>75</v>
      </c>
      <c r="C45" s="15" t="s">
        <v>76</v>
      </c>
      <c r="D45" s="16" t="s">
        <v>77</v>
      </c>
      <c r="E45" s="17" t="s">
        <v>78</v>
      </c>
      <c r="F45" s="16" t="s">
        <v>79</v>
      </c>
      <c r="G45" s="18" t="s">
        <v>78</v>
      </c>
    </row>
    <row r="46" spans="2:40" ht="15.75" x14ac:dyDescent="0.25">
      <c r="B46" s="19">
        <v>1</v>
      </c>
      <c r="C46" s="20">
        <v>1.3214922516666701</v>
      </c>
      <c r="D46" s="21">
        <v>168.0516321008916</v>
      </c>
      <c r="E46" s="22">
        <v>15.084442437741671</v>
      </c>
      <c r="F46" s="21">
        <v>142.9661025200646</v>
      </c>
      <c r="G46" s="22">
        <v>6.9925243627159865</v>
      </c>
    </row>
    <row r="47" spans="2:40" ht="15.75" x14ac:dyDescent="0.25">
      <c r="B47" s="23">
        <v>2</v>
      </c>
      <c r="C47" s="24">
        <v>7.86771472833333</v>
      </c>
      <c r="D47" s="25">
        <v>154.63042882509299</v>
      </c>
      <c r="E47" s="26">
        <v>13.028111191120631</v>
      </c>
      <c r="F47" s="25">
        <v>118.93090347734301</v>
      </c>
      <c r="G47" s="26">
        <v>12.130131712613734</v>
      </c>
    </row>
    <row r="48" spans="2:40" ht="15.75" x14ac:dyDescent="0.25">
      <c r="B48" s="23">
        <v>3</v>
      </c>
      <c r="C48" s="24">
        <v>14.3862501366667</v>
      </c>
      <c r="D48" s="25">
        <v>150.17689387437841</v>
      </c>
      <c r="E48" s="26">
        <v>13.512096552844554</v>
      </c>
      <c r="F48" s="25">
        <v>115.84266371901722</v>
      </c>
      <c r="G48" s="26">
        <v>10.896044394139297</v>
      </c>
    </row>
    <row r="49" spans="2:7" ht="15.75" x14ac:dyDescent="0.25">
      <c r="B49" s="23">
        <v>4</v>
      </c>
      <c r="C49" s="24">
        <v>22.088856646666699</v>
      </c>
      <c r="D49" s="25">
        <v>133.97489599224278</v>
      </c>
      <c r="E49" s="26">
        <v>8.0824169646363018</v>
      </c>
      <c r="F49" s="25">
        <v>133.42081563411779</v>
      </c>
      <c r="G49" s="26">
        <v>10.688414410283404</v>
      </c>
    </row>
    <row r="50" spans="2:7" ht="15.75" x14ac:dyDescent="0.25">
      <c r="B50" s="23">
        <v>5</v>
      </c>
      <c r="C50" s="24">
        <v>29.657188593333299</v>
      </c>
      <c r="D50" s="25">
        <v>123.8851144812036</v>
      </c>
      <c r="E50" s="26">
        <v>9.8104168977720416</v>
      </c>
      <c r="F50" s="25">
        <v>148.95835180010019</v>
      </c>
      <c r="G50" s="26">
        <v>11.124153786332831</v>
      </c>
    </row>
    <row r="51" spans="2:7" ht="15.75" x14ac:dyDescent="0.25">
      <c r="B51" s="23">
        <v>6</v>
      </c>
      <c r="C51" s="24">
        <v>37.224430751666702</v>
      </c>
      <c r="D51" s="25">
        <v>108.62197273987097</v>
      </c>
      <c r="E51" s="26">
        <v>8.7445666090296541</v>
      </c>
      <c r="F51" s="25">
        <v>150.75996750508861</v>
      </c>
      <c r="G51" s="26">
        <v>15.756071026617253</v>
      </c>
    </row>
    <row r="52" spans="2:7" ht="15.75" x14ac:dyDescent="0.25">
      <c r="B52" s="23">
        <v>7</v>
      </c>
      <c r="C52" s="24">
        <v>44.901005671666702</v>
      </c>
      <c r="D52" s="25">
        <v>182.38724071009136</v>
      </c>
      <c r="E52" s="26">
        <v>18.979512703049778</v>
      </c>
      <c r="F52" s="25">
        <v>168.2239115024376</v>
      </c>
      <c r="G52" s="26">
        <v>17.489639013148487</v>
      </c>
    </row>
    <row r="53" spans="2:7" ht="15.75" x14ac:dyDescent="0.25">
      <c r="B53" s="23">
        <v>8</v>
      </c>
      <c r="C53" s="24">
        <v>52.46415751</v>
      </c>
      <c r="D53" s="25">
        <v>191.45150651005741</v>
      </c>
      <c r="E53" s="26">
        <v>22.977463517899253</v>
      </c>
      <c r="F53" s="25">
        <v>187.38577038450401</v>
      </c>
      <c r="G53" s="26">
        <v>22.843393243395148</v>
      </c>
    </row>
    <row r="54" spans="2:7" ht="15.75" x14ac:dyDescent="0.25">
      <c r="B54" s="23">
        <v>9</v>
      </c>
      <c r="C54" s="24">
        <v>60.036540625000001</v>
      </c>
      <c r="D54" s="25">
        <v>190.07895627753641</v>
      </c>
      <c r="E54" s="26">
        <v>22.702629549986423</v>
      </c>
      <c r="F54" s="25">
        <v>195.5052419227622</v>
      </c>
      <c r="G54" s="26">
        <v>23.67168733434924</v>
      </c>
    </row>
    <row r="55" spans="2:7" ht="15.75" x14ac:dyDescent="0.25">
      <c r="B55" s="23">
        <v>10</v>
      </c>
      <c r="C55" s="24">
        <v>67.728799776666705</v>
      </c>
      <c r="D55" s="25">
        <v>123.72509897927701</v>
      </c>
      <c r="E55" s="26">
        <v>12.011150808926034</v>
      </c>
      <c r="F55" s="25">
        <v>187.71400275349296</v>
      </c>
      <c r="G55" s="26">
        <v>13.738293118971546</v>
      </c>
    </row>
    <row r="56" spans="2:7" ht="15.75" x14ac:dyDescent="0.25">
      <c r="B56" s="23">
        <v>11</v>
      </c>
      <c r="C56" s="24">
        <v>75.3070498933333</v>
      </c>
      <c r="D56" s="25">
        <v>79.67195524563806</v>
      </c>
      <c r="E56" s="26">
        <v>8.8835077696365712</v>
      </c>
      <c r="F56" s="25">
        <v>198.78679785067979</v>
      </c>
      <c r="G56" s="26">
        <v>8.3125822550116055</v>
      </c>
    </row>
    <row r="57" spans="2:7" ht="16.5" thickBot="1" x14ac:dyDescent="0.3">
      <c r="B57" s="27">
        <v>12</v>
      </c>
      <c r="C57" s="28">
        <v>82.892396465000004</v>
      </c>
      <c r="D57" s="29">
        <v>55.75990209482012</v>
      </c>
      <c r="E57" s="30">
        <v>6.7514820752080507</v>
      </c>
      <c r="F57" s="29">
        <v>169.95830424856422</v>
      </c>
      <c r="G57" s="30">
        <v>23.105032621010885</v>
      </c>
    </row>
    <row r="60" spans="2:7" ht="19.5" thickBot="1" x14ac:dyDescent="0.35">
      <c r="B60" s="37" t="s">
        <v>159</v>
      </c>
      <c r="C60" s="37"/>
      <c r="D60" s="37"/>
      <c r="E60" s="37"/>
      <c r="F60" s="37"/>
      <c r="G60" s="37"/>
    </row>
    <row r="61" spans="2:7" ht="48" thickBot="1" x14ac:dyDescent="0.3">
      <c r="B61" s="15" t="s">
        <v>75</v>
      </c>
      <c r="C61" s="15" t="s">
        <v>76</v>
      </c>
      <c r="D61" s="16" t="s">
        <v>77</v>
      </c>
      <c r="E61" s="17" t="s">
        <v>78</v>
      </c>
      <c r="F61" s="16" t="s">
        <v>79</v>
      </c>
      <c r="G61" s="18" t="s">
        <v>78</v>
      </c>
    </row>
    <row r="62" spans="2:7" ht="15.75" x14ac:dyDescent="0.25">
      <c r="B62" s="19">
        <v>1</v>
      </c>
      <c r="C62" s="20">
        <v>1.3214922516666701</v>
      </c>
      <c r="D62" s="21">
        <v>151.19632677306981</v>
      </c>
      <c r="E62" s="22">
        <v>14.328767770684113</v>
      </c>
      <c r="F62" s="21">
        <v>154.94551014266023</v>
      </c>
      <c r="G62" s="22">
        <v>17.531068519224707</v>
      </c>
    </row>
    <row r="63" spans="2:7" ht="15.75" x14ac:dyDescent="0.25">
      <c r="B63" s="23">
        <v>2</v>
      </c>
      <c r="C63" s="24">
        <v>7.86771472833333</v>
      </c>
      <c r="D63" s="25">
        <v>137.54042316373742</v>
      </c>
      <c r="E63" s="26">
        <v>13.620135474489466</v>
      </c>
      <c r="F63" s="25">
        <v>133.4823344185958</v>
      </c>
      <c r="G63" s="26">
        <v>5.8532374579136226</v>
      </c>
    </row>
    <row r="64" spans="2:7" ht="15.75" x14ac:dyDescent="0.25">
      <c r="B64" s="23">
        <v>3</v>
      </c>
      <c r="C64" s="24">
        <v>14.3862501366667</v>
      </c>
      <c r="D64" s="25">
        <v>133.57496406186539</v>
      </c>
      <c r="E64" s="26">
        <v>12.664673722930166</v>
      </c>
      <c r="F64" s="25">
        <v>126.31545749770578</v>
      </c>
      <c r="G64" s="26">
        <v>9.0099576203623322</v>
      </c>
    </row>
    <row r="65" spans="2:7" ht="15.75" x14ac:dyDescent="0.25">
      <c r="B65" s="23">
        <v>4</v>
      </c>
      <c r="C65" s="24">
        <v>22.088856646666699</v>
      </c>
      <c r="D65" s="25">
        <v>119.7207057001378</v>
      </c>
      <c r="E65" s="26">
        <v>10.546940472838932</v>
      </c>
      <c r="F65" s="25">
        <v>140.79718616936958</v>
      </c>
      <c r="G65" s="26">
        <v>20.587274730845628</v>
      </c>
    </row>
    <row r="66" spans="2:7" ht="15.75" x14ac:dyDescent="0.25">
      <c r="B66" s="23">
        <v>5</v>
      </c>
      <c r="C66" s="24">
        <v>29.657188593333299</v>
      </c>
      <c r="D66" s="25">
        <v>103.6572871693958</v>
      </c>
      <c r="E66" s="26">
        <v>7.5308610858869001</v>
      </c>
      <c r="F66" s="25">
        <v>163.31245744021641</v>
      </c>
      <c r="G66" s="26">
        <v>17.292125693745412</v>
      </c>
    </row>
    <row r="67" spans="2:7" ht="15.75" x14ac:dyDescent="0.25">
      <c r="B67" s="23">
        <v>6</v>
      </c>
      <c r="C67" s="24">
        <v>37.224430751666702</v>
      </c>
      <c r="D67" s="25">
        <v>88.749224435880592</v>
      </c>
      <c r="E67" s="26">
        <v>6.1276860747613329</v>
      </c>
      <c r="F67" s="25">
        <v>175.568478358248</v>
      </c>
      <c r="G67" s="26">
        <v>17.985149439932822</v>
      </c>
    </row>
    <row r="68" spans="2:7" ht="15.75" x14ac:dyDescent="0.25">
      <c r="B68" s="23">
        <v>7</v>
      </c>
      <c r="C68" s="24">
        <v>44.901005671666702</v>
      </c>
      <c r="D68" s="25">
        <v>169.27297002065262</v>
      </c>
      <c r="E68" s="26">
        <v>15.522885575109251</v>
      </c>
      <c r="F68" s="25">
        <v>178.10174192851099</v>
      </c>
      <c r="G68" s="26">
        <v>19.181223041080273</v>
      </c>
    </row>
    <row r="69" spans="2:7" ht="15.75" x14ac:dyDescent="0.25">
      <c r="B69" s="23">
        <v>8</v>
      </c>
      <c r="C69" s="24">
        <v>52.46415751</v>
      </c>
      <c r="D69" s="25">
        <v>179.76207487641</v>
      </c>
      <c r="E69" s="26">
        <v>12.676438512757338</v>
      </c>
      <c r="F69" s="25">
        <v>202.36014796405061</v>
      </c>
      <c r="G69" s="26">
        <v>21.541503762763877</v>
      </c>
    </row>
    <row r="70" spans="2:7" ht="15.75" x14ac:dyDescent="0.25">
      <c r="B70" s="23">
        <v>9</v>
      </c>
      <c r="C70" s="24">
        <v>60.036540625000001</v>
      </c>
      <c r="D70" s="25">
        <v>178.17256489471885</v>
      </c>
      <c r="E70" s="26">
        <v>11.815226286342071</v>
      </c>
      <c r="F70" s="25">
        <v>211.71651050932601</v>
      </c>
      <c r="G70" s="26">
        <v>18.362828565720555</v>
      </c>
    </row>
    <row r="71" spans="2:7" ht="15.75" x14ac:dyDescent="0.25">
      <c r="B71" s="23">
        <v>10</v>
      </c>
      <c r="C71" s="24">
        <v>67.728799776666705</v>
      </c>
      <c r="D71" s="25">
        <v>111.5981365324006</v>
      </c>
      <c r="E71" s="26">
        <v>8.5716253020175408</v>
      </c>
      <c r="F71" s="25">
        <v>191.80675546862281</v>
      </c>
      <c r="G71" s="26">
        <v>18.785488596501185</v>
      </c>
    </row>
    <row r="72" spans="2:7" ht="15.75" x14ac:dyDescent="0.25">
      <c r="B72" s="23">
        <v>11</v>
      </c>
      <c r="C72" s="24">
        <v>75.3070498933333</v>
      </c>
      <c r="D72" s="25">
        <v>70.076718581838804</v>
      </c>
      <c r="E72" s="26">
        <v>3.5053204018467765</v>
      </c>
      <c r="F72" s="25">
        <v>195.24142982425499</v>
      </c>
      <c r="G72" s="26">
        <v>15.540300458466248</v>
      </c>
    </row>
    <row r="73" spans="2:7" ht="16.5" thickBot="1" x14ac:dyDescent="0.3">
      <c r="B73" s="27">
        <v>12</v>
      </c>
      <c r="C73" s="28">
        <v>82.892396465000004</v>
      </c>
      <c r="D73" s="29">
        <v>48.443462180415835</v>
      </c>
      <c r="E73" s="30">
        <v>3.1162585647304084</v>
      </c>
      <c r="F73" s="29">
        <v>181.92528842909599</v>
      </c>
      <c r="G73" s="30">
        <v>13.947025077355764</v>
      </c>
    </row>
    <row r="76" spans="2:7" ht="19.5" thickBot="1" x14ac:dyDescent="0.35">
      <c r="B76" s="37" t="s">
        <v>160</v>
      </c>
      <c r="C76" s="37"/>
      <c r="D76" s="37"/>
      <c r="E76" s="37"/>
      <c r="F76" s="37"/>
      <c r="G76" s="37"/>
    </row>
    <row r="77" spans="2:7" ht="48" thickBot="1" x14ac:dyDescent="0.3">
      <c r="B77" s="15" t="s">
        <v>75</v>
      </c>
      <c r="C77" s="15" t="s">
        <v>76</v>
      </c>
      <c r="D77" s="16" t="s">
        <v>77</v>
      </c>
      <c r="E77" s="17" t="s">
        <v>78</v>
      </c>
      <c r="F77" s="16" t="s">
        <v>79</v>
      </c>
      <c r="G77" s="18" t="s">
        <v>78</v>
      </c>
    </row>
    <row r="78" spans="2:7" ht="15.75" x14ac:dyDescent="0.25">
      <c r="B78" s="19">
        <v>1</v>
      </c>
      <c r="C78" s="20">
        <v>1.3214922516666701</v>
      </c>
      <c r="D78" s="21">
        <v>121.37754457194225</v>
      </c>
      <c r="E78" s="22">
        <v>15.280364765669702</v>
      </c>
      <c r="F78" s="21">
        <v>62.331677620228497</v>
      </c>
      <c r="G78" s="22">
        <v>12.354430932761055</v>
      </c>
    </row>
    <row r="79" spans="2:7" ht="15.75" x14ac:dyDescent="0.25">
      <c r="B79" s="23">
        <v>2</v>
      </c>
      <c r="C79" s="24">
        <v>7.86771472833333</v>
      </c>
      <c r="D79" s="25">
        <v>110.32084925768685</v>
      </c>
      <c r="E79" s="26">
        <v>14.293914279727057</v>
      </c>
      <c r="F79" s="25">
        <v>62.109586054340596</v>
      </c>
      <c r="G79" s="26">
        <v>15.524938130815455</v>
      </c>
    </row>
    <row r="80" spans="2:7" ht="15.75" x14ac:dyDescent="0.25">
      <c r="B80" s="23">
        <v>3</v>
      </c>
      <c r="C80" s="24">
        <v>14.3862501366667</v>
      </c>
      <c r="D80" s="25">
        <v>106.08286775276679</v>
      </c>
      <c r="E80" s="26">
        <v>13.953181928521056</v>
      </c>
      <c r="F80" s="25">
        <v>62.089829234380097</v>
      </c>
      <c r="G80" s="26">
        <v>15.262764429890916</v>
      </c>
    </row>
    <row r="81" spans="2:7" ht="15.75" x14ac:dyDescent="0.25">
      <c r="B81" s="23">
        <v>4</v>
      </c>
      <c r="C81" s="24">
        <v>22.088856646666699</v>
      </c>
      <c r="D81" s="25">
        <v>99.535172665099452</v>
      </c>
      <c r="E81" s="26">
        <v>13.074993084951515</v>
      </c>
      <c r="F81" s="25">
        <v>83.335599714430884</v>
      </c>
      <c r="G81" s="26">
        <v>16.955558152069408</v>
      </c>
    </row>
    <row r="82" spans="2:7" ht="15.75" x14ac:dyDescent="0.25">
      <c r="B82" s="23">
        <v>5</v>
      </c>
      <c r="C82" s="24">
        <v>29.657188593333299</v>
      </c>
      <c r="D82" s="25">
        <v>86.116747620566827</v>
      </c>
      <c r="E82" s="26">
        <v>9.6420292120609368</v>
      </c>
      <c r="F82" s="25">
        <v>78.579408849245723</v>
      </c>
      <c r="G82" s="26">
        <v>20.472490842226982</v>
      </c>
    </row>
    <row r="83" spans="2:7" ht="15.75" x14ac:dyDescent="0.25">
      <c r="B83" s="23">
        <v>6</v>
      </c>
      <c r="C83" s="24">
        <v>37.224430751666702</v>
      </c>
      <c r="D83" s="25">
        <v>73.306537694824499</v>
      </c>
      <c r="E83" s="26">
        <v>7.32304488835873</v>
      </c>
      <c r="F83" s="25">
        <v>74.061350690923916</v>
      </c>
      <c r="G83" s="26">
        <v>25.883161301394662</v>
      </c>
    </row>
    <row r="84" spans="2:7" ht="15.75" x14ac:dyDescent="0.25">
      <c r="B84" s="23">
        <v>7</v>
      </c>
      <c r="C84" s="24">
        <v>44.901005671666702</v>
      </c>
      <c r="D84" s="25">
        <v>137.29166460593277</v>
      </c>
      <c r="E84" s="26">
        <v>22.903803085679712</v>
      </c>
      <c r="F84" s="25">
        <v>97.056602465414926</v>
      </c>
      <c r="G84" s="26">
        <v>27.069685718922138</v>
      </c>
    </row>
    <row r="85" spans="2:7" ht="15.75" x14ac:dyDescent="0.25">
      <c r="B85" s="23">
        <v>8</v>
      </c>
      <c r="C85" s="24">
        <v>52.46415751</v>
      </c>
      <c r="D85" s="25">
        <v>158.9728898622065</v>
      </c>
      <c r="E85" s="26">
        <v>17.312435663388388</v>
      </c>
      <c r="F85" s="25">
        <v>96.405972634573317</v>
      </c>
      <c r="G85" s="26">
        <v>28.377928634399126</v>
      </c>
    </row>
    <row r="86" spans="2:7" ht="15.75" x14ac:dyDescent="0.25">
      <c r="B86" s="23">
        <v>9</v>
      </c>
      <c r="C86" s="24">
        <v>60.036540625000001</v>
      </c>
      <c r="D86" s="25">
        <v>159.4187943968135</v>
      </c>
      <c r="E86" s="26">
        <v>16.523453302573198</v>
      </c>
      <c r="F86" s="25">
        <v>112.56681608928491</v>
      </c>
      <c r="G86" s="26">
        <v>27.345338300931147</v>
      </c>
    </row>
    <row r="87" spans="2:7" ht="15.75" x14ac:dyDescent="0.25">
      <c r="B87" s="23">
        <v>10</v>
      </c>
      <c r="C87" s="24">
        <v>67.728799776666705</v>
      </c>
      <c r="D87" s="25">
        <v>110.08665158744844</v>
      </c>
      <c r="E87" s="26">
        <v>10.036065722883587</v>
      </c>
      <c r="F87" s="25">
        <v>122.28348126857051</v>
      </c>
      <c r="G87" s="26">
        <v>23.436311572265861</v>
      </c>
    </row>
    <row r="88" spans="2:7" ht="15.75" x14ac:dyDescent="0.25">
      <c r="B88" s="23">
        <v>11</v>
      </c>
      <c r="C88" s="24">
        <v>75.3070498933333</v>
      </c>
      <c r="D88" s="25">
        <v>66.798891573435498</v>
      </c>
      <c r="E88" s="26">
        <v>6.2996923830637828</v>
      </c>
      <c r="F88" s="25">
        <v>115.84587568573276</v>
      </c>
      <c r="G88" s="26">
        <v>15.652718351721669</v>
      </c>
    </row>
    <row r="89" spans="2:7" ht="16.5" thickBot="1" x14ac:dyDescent="0.3">
      <c r="B89" s="27">
        <v>12</v>
      </c>
      <c r="C89" s="28">
        <v>82.892396465000004</v>
      </c>
      <c r="D89" s="29">
        <v>44.021875989970624</v>
      </c>
      <c r="E89" s="30">
        <v>4.3010479822903473</v>
      </c>
      <c r="F89" s="29">
        <v>95.928144141624117</v>
      </c>
      <c r="G89" s="30">
        <v>21.862398673694209</v>
      </c>
    </row>
    <row r="92" spans="2:7" ht="19.5" thickBot="1" x14ac:dyDescent="0.35">
      <c r="B92" s="37" t="s">
        <v>161</v>
      </c>
      <c r="C92" s="37"/>
      <c r="D92" s="37"/>
      <c r="E92" s="37"/>
      <c r="F92" s="37"/>
      <c r="G92" s="37"/>
    </row>
    <row r="93" spans="2:7" ht="48" thickBot="1" x14ac:dyDescent="0.3">
      <c r="B93" s="15" t="s">
        <v>75</v>
      </c>
      <c r="C93" s="15" t="s">
        <v>76</v>
      </c>
      <c r="D93" s="16" t="s">
        <v>77</v>
      </c>
      <c r="E93" s="17" t="s">
        <v>78</v>
      </c>
      <c r="F93" s="16" t="s">
        <v>79</v>
      </c>
      <c r="G93" s="18" t="s">
        <v>78</v>
      </c>
    </row>
    <row r="94" spans="2:7" ht="15.75" x14ac:dyDescent="0.25">
      <c r="B94" s="19">
        <v>1</v>
      </c>
      <c r="C94" s="20">
        <v>1.3214922516666701</v>
      </c>
      <c r="D94" s="21">
        <v>96.8210347794369</v>
      </c>
      <c r="E94" s="22">
        <v>20.248507003602665</v>
      </c>
      <c r="F94" s="21">
        <v>66.151406366968629</v>
      </c>
      <c r="G94" s="22">
        <v>62.460069013950822</v>
      </c>
    </row>
    <row r="95" spans="2:7" ht="15.75" x14ac:dyDescent="0.25">
      <c r="B95" s="23">
        <v>2</v>
      </c>
      <c r="C95" s="24">
        <v>7.86771472833333</v>
      </c>
      <c r="D95" s="25">
        <v>85.72380779093163</v>
      </c>
      <c r="E95" s="26">
        <v>17.661657530800078</v>
      </c>
      <c r="F95" s="25">
        <v>55.256285436253052</v>
      </c>
      <c r="G95" s="26">
        <v>39.908222796315904</v>
      </c>
    </row>
    <row r="96" spans="2:7" ht="15.75" x14ac:dyDescent="0.25">
      <c r="B96" s="23">
        <v>3</v>
      </c>
      <c r="C96" s="24">
        <v>14.3862501366667</v>
      </c>
      <c r="D96" s="25">
        <v>82.130907303348764</v>
      </c>
      <c r="E96" s="26">
        <v>17.615517784668675</v>
      </c>
      <c r="F96" s="25">
        <v>45.286843752521229</v>
      </c>
      <c r="G96" s="26">
        <v>33.417810017234416</v>
      </c>
    </row>
    <row r="97" spans="2:7" ht="15.75" x14ac:dyDescent="0.25">
      <c r="B97" s="23">
        <v>4</v>
      </c>
      <c r="C97" s="24">
        <v>22.088856646666699</v>
      </c>
      <c r="D97" s="25">
        <v>77.796784897510335</v>
      </c>
      <c r="E97" s="26">
        <v>17.423603139147243</v>
      </c>
      <c r="F97" s="25">
        <v>47.84432718877347</v>
      </c>
      <c r="G97" s="26">
        <v>46.818528067068542</v>
      </c>
    </row>
    <row r="98" spans="2:7" ht="15.75" x14ac:dyDescent="0.25">
      <c r="B98" s="23">
        <v>5</v>
      </c>
      <c r="C98" s="24">
        <v>29.657188593333299</v>
      </c>
      <c r="D98" s="25">
        <v>69.030085312518466</v>
      </c>
      <c r="E98" s="26">
        <v>16.808805646067267</v>
      </c>
      <c r="F98" s="25">
        <v>51.191833501756115</v>
      </c>
      <c r="G98" s="26">
        <v>63.733652994176573</v>
      </c>
    </row>
    <row r="99" spans="2:7" ht="15.75" x14ac:dyDescent="0.25">
      <c r="B99" s="23">
        <v>6</v>
      </c>
      <c r="C99" s="24">
        <v>37.224430751666702</v>
      </c>
      <c r="D99" s="25">
        <v>58.348374736640686</v>
      </c>
      <c r="E99" s="26">
        <v>16.018979291712121</v>
      </c>
      <c r="F99" s="25">
        <v>64.757621277660277</v>
      </c>
      <c r="G99" s="26">
        <v>65.857957734603801</v>
      </c>
    </row>
    <row r="100" spans="2:7" ht="15.75" x14ac:dyDescent="0.25">
      <c r="B100" s="23">
        <v>7</v>
      </c>
      <c r="C100" s="24">
        <v>44.901005671666702</v>
      </c>
      <c r="D100" s="25">
        <v>128.74368793426973</v>
      </c>
      <c r="E100" s="26">
        <v>30.54510349020984</v>
      </c>
      <c r="F100" s="25">
        <v>65.042106816058762</v>
      </c>
      <c r="G100" s="26">
        <v>64.32574766240495</v>
      </c>
    </row>
    <row r="101" spans="2:7" ht="15.75" x14ac:dyDescent="0.25">
      <c r="B101" s="23">
        <v>8</v>
      </c>
      <c r="C101" s="24">
        <v>52.46415751</v>
      </c>
      <c r="D101" s="25">
        <v>156.76143758187933</v>
      </c>
      <c r="E101" s="26">
        <v>36.356563321711249</v>
      </c>
      <c r="F101" s="25">
        <v>73.662248731098643</v>
      </c>
      <c r="G101" s="26">
        <v>77.649776438711271</v>
      </c>
    </row>
    <row r="102" spans="2:7" ht="15.75" x14ac:dyDescent="0.25">
      <c r="B102" s="23">
        <v>9</v>
      </c>
      <c r="C102" s="24">
        <v>60.036540625000001</v>
      </c>
      <c r="D102" s="25">
        <v>157.53191354116501</v>
      </c>
      <c r="E102" s="26">
        <v>35.459502231679515</v>
      </c>
      <c r="F102" s="25">
        <v>82.106203818469893</v>
      </c>
      <c r="G102" s="26">
        <v>68.359719742345533</v>
      </c>
    </row>
    <row r="103" spans="2:7" ht="15.75" x14ac:dyDescent="0.25">
      <c r="B103" s="23">
        <v>10</v>
      </c>
      <c r="C103" s="24">
        <v>67.728799776666705</v>
      </c>
      <c r="D103" s="25">
        <v>102.42946736517608</v>
      </c>
      <c r="E103" s="26">
        <v>22.229962674852029</v>
      </c>
      <c r="F103" s="25">
        <v>72.907191468350291</v>
      </c>
      <c r="G103" s="26">
        <v>61.143737216456259</v>
      </c>
    </row>
    <row r="104" spans="2:7" ht="15.75" x14ac:dyDescent="0.25">
      <c r="B104" s="23">
        <v>11</v>
      </c>
      <c r="C104" s="24">
        <v>75.3070498933333</v>
      </c>
      <c r="D104" s="25">
        <v>51.919999653024398</v>
      </c>
      <c r="E104" s="26">
        <v>18.836594621039112</v>
      </c>
      <c r="F104" s="25">
        <v>74.792216777403397</v>
      </c>
      <c r="G104" s="26">
        <v>55.930386091634837</v>
      </c>
    </row>
    <row r="105" spans="2:7" ht="16.5" thickBot="1" x14ac:dyDescent="0.3">
      <c r="B105" s="27">
        <v>12</v>
      </c>
      <c r="C105" s="28">
        <v>82.892396465000004</v>
      </c>
      <c r="D105" s="29">
        <v>33.738727218996637</v>
      </c>
      <c r="E105" s="30">
        <v>18.730112726888848</v>
      </c>
      <c r="F105" s="29">
        <v>63.864014163125525</v>
      </c>
      <c r="G105" s="30">
        <v>46.650243050404342</v>
      </c>
    </row>
    <row r="108" spans="2:7" ht="19.5" thickBot="1" x14ac:dyDescent="0.35">
      <c r="B108" s="37" t="s">
        <v>162</v>
      </c>
      <c r="C108" s="37"/>
      <c r="D108" s="37"/>
      <c r="E108" s="37"/>
      <c r="F108" s="37"/>
      <c r="G108" s="37"/>
    </row>
    <row r="109" spans="2:7" ht="48" thickBot="1" x14ac:dyDescent="0.3">
      <c r="B109" s="15" t="s">
        <v>75</v>
      </c>
      <c r="C109" s="15" t="s">
        <v>76</v>
      </c>
      <c r="D109" s="16" t="s">
        <v>77</v>
      </c>
      <c r="E109" s="17" t="s">
        <v>78</v>
      </c>
      <c r="F109" s="16" t="s">
        <v>79</v>
      </c>
      <c r="G109" s="18" t="s">
        <v>78</v>
      </c>
    </row>
    <row r="110" spans="2:7" ht="15.75" x14ac:dyDescent="0.25">
      <c r="B110" s="19">
        <v>1</v>
      </c>
      <c r="C110" s="20">
        <v>1.3214922516666701</v>
      </c>
      <c r="D110" s="21">
        <v>163.03354012586374</v>
      </c>
      <c r="E110" s="22">
        <v>17.937782996537408</v>
      </c>
      <c r="F110" s="21">
        <v>173.87886660735941</v>
      </c>
      <c r="G110" s="22">
        <v>29.754529122131533</v>
      </c>
    </row>
    <row r="111" spans="2:7" ht="15.75" x14ac:dyDescent="0.25">
      <c r="B111" s="23">
        <v>2</v>
      </c>
      <c r="C111" s="24">
        <v>7.86771472833333</v>
      </c>
      <c r="D111" s="25">
        <v>147.214695654525</v>
      </c>
      <c r="E111" s="26">
        <v>16.697829864516564</v>
      </c>
      <c r="F111" s="25">
        <v>149.20414167042887</v>
      </c>
      <c r="G111" s="26">
        <v>22.936073149812295</v>
      </c>
    </row>
    <row r="112" spans="2:7" ht="15.75" x14ac:dyDescent="0.25">
      <c r="B112" s="23">
        <v>3</v>
      </c>
      <c r="C112" s="24">
        <v>14.3862501366667</v>
      </c>
      <c r="D112" s="25">
        <v>142.54871793006058</v>
      </c>
      <c r="E112" s="26">
        <v>15.805753456343144</v>
      </c>
      <c r="F112" s="25">
        <v>143.7248456704497</v>
      </c>
      <c r="G112" s="26">
        <v>21.248787532682677</v>
      </c>
    </row>
    <row r="113" spans="2:7" ht="15.75" x14ac:dyDescent="0.25">
      <c r="B113" s="23">
        <v>4</v>
      </c>
      <c r="C113" s="24">
        <v>22.088856646666699</v>
      </c>
      <c r="D113" s="25">
        <v>131.03254842289473</v>
      </c>
      <c r="E113" s="26">
        <v>13.993288884683921</v>
      </c>
      <c r="F113" s="25">
        <v>160.58119981327783</v>
      </c>
      <c r="G113" s="26">
        <v>15.814697888621442</v>
      </c>
    </row>
    <row r="114" spans="2:7" ht="15.75" x14ac:dyDescent="0.25">
      <c r="B114" s="23">
        <v>5</v>
      </c>
      <c r="C114" s="24">
        <v>29.657188593333299</v>
      </c>
      <c r="D114" s="25">
        <v>115.52214520089433</v>
      </c>
      <c r="E114" s="26">
        <v>13.421704617365293</v>
      </c>
      <c r="F114" s="25">
        <v>171.47868936496371</v>
      </c>
      <c r="G114" s="26">
        <v>12.971494144672175</v>
      </c>
    </row>
    <row r="115" spans="2:7" ht="15.75" x14ac:dyDescent="0.25">
      <c r="B115" s="23">
        <v>6</v>
      </c>
      <c r="C115" s="24">
        <v>37.224430751666702</v>
      </c>
      <c r="D115" s="25">
        <v>100.45146926161051</v>
      </c>
      <c r="E115" s="26">
        <v>12.132358471259995</v>
      </c>
      <c r="F115" s="25">
        <v>177.53000760299082</v>
      </c>
      <c r="G115" s="26">
        <v>21.593098799639208</v>
      </c>
    </row>
    <row r="116" spans="2:7" ht="15.75" x14ac:dyDescent="0.25">
      <c r="B116" s="23">
        <v>7</v>
      </c>
      <c r="C116" s="24">
        <v>44.901005671666702</v>
      </c>
      <c r="D116" s="25">
        <v>186.91723455763389</v>
      </c>
      <c r="E116" s="26">
        <v>22.253913321861678</v>
      </c>
      <c r="F116" s="25">
        <v>198.4298299083417</v>
      </c>
      <c r="G116" s="26">
        <v>13.631580469874464</v>
      </c>
    </row>
    <row r="117" spans="2:7" ht="15.75" x14ac:dyDescent="0.25">
      <c r="B117" s="23">
        <v>8</v>
      </c>
      <c r="C117" s="24">
        <v>52.46415751</v>
      </c>
      <c r="D117" s="25">
        <v>193.9295231688063</v>
      </c>
      <c r="E117" s="26">
        <v>20.157738266438397</v>
      </c>
      <c r="F117" s="25">
        <v>218.30924844355883</v>
      </c>
      <c r="G117" s="26">
        <v>20.699499140119638</v>
      </c>
    </row>
    <row r="118" spans="2:7" ht="15.75" x14ac:dyDescent="0.25">
      <c r="B118" s="23">
        <v>9</v>
      </c>
      <c r="C118" s="24">
        <v>60.036540625000001</v>
      </c>
      <c r="D118" s="25">
        <v>190.50997261515658</v>
      </c>
      <c r="E118" s="26">
        <v>20.246122932135638</v>
      </c>
      <c r="F118" s="25">
        <v>230.67194649690899</v>
      </c>
      <c r="G118" s="26">
        <v>20.844002586079551</v>
      </c>
    </row>
    <row r="119" spans="2:7" ht="15.75" x14ac:dyDescent="0.25">
      <c r="B119" s="23">
        <v>10</v>
      </c>
      <c r="C119" s="24">
        <v>67.728799776666705</v>
      </c>
      <c r="D119" s="25">
        <v>116.32589673244773</v>
      </c>
      <c r="E119" s="26">
        <v>11.339493724093911</v>
      </c>
      <c r="F119" s="25">
        <v>216.91154327670688</v>
      </c>
      <c r="G119" s="26">
        <v>22.01496078949932</v>
      </c>
    </row>
    <row r="120" spans="2:7" ht="15.75" x14ac:dyDescent="0.25">
      <c r="B120" s="23">
        <v>11</v>
      </c>
      <c r="C120" s="24">
        <v>75.3070498933333</v>
      </c>
      <c r="D120" s="25">
        <v>66.51684020003249</v>
      </c>
      <c r="E120" s="26">
        <v>10.20865304369738</v>
      </c>
      <c r="F120" s="25">
        <v>211.73736698201068</v>
      </c>
      <c r="G120" s="26">
        <v>20.153545101710485</v>
      </c>
    </row>
    <row r="121" spans="2:7" ht="16.5" thickBot="1" x14ac:dyDescent="0.3">
      <c r="B121" s="27">
        <v>12</v>
      </c>
      <c r="C121" s="28">
        <v>82.892396465000004</v>
      </c>
      <c r="D121" s="29">
        <v>41.926391498777306</v>
      </c>
      <c r="E121" s="30">
        <v>10.336080359880714</v>
      </c>
      <c r="F121" s="29">
        <v>200.16809837446272</v>
      </c>
      <c r="G121" s="30">
        <v>20.86259908803672</v>
      </c>
    </row>
  </sheetData>
  <mergeCells count="10">
    <mergeCell ref="B60:G60"/>
    <mergeCell ref="B76:G76"/>
    <mergeCell ref="B92:G92"/>
    <mergeCell ref="B108:G108"/>
    <mergeCell ref="B3:B7"/>
    <mergeCell ref="B11:B15"/>
    <mergeCell ref="B19:B22"/>
    <mergeCell ref="B26:B31"/>
    <mergeCell ref="B35:B41"/>
    <mergeCell ref="B44:G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162B-58F7-40B6-A11D-A6B6EBCD482B}">
  <dimension ref="B1:AN122"/>
  <sheetViews>
    <sheetView topLeftCell="F25" workbookViewId="0">
      <selection activeCell="AC35" sqref="AC35:AC41"/>
    </sheetView>
  </sheetViews>
  <sheetFormatPr defaultRowHeight="15" x14ac:dyDescent="0.25"/>
  <cols>
    <col min="15" max="16" width="9.5703125" bestFit="1" customWidth="1"/>
  </cols>
  <sheetData>
    <row r="1" spans="2:40" ht="15.75" thickBot="1" x14ac:dyDescent="0.3"/>
    <row r="2" spans="2:40" ht="95.25" thickBot="1" x14ac:dyDescent="0.3"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N2" s="3" t="s">
        <v>3</v>
      </c>
      <c r="O2" s="5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5" t="s">
        <v>9</v>
      </c>
      <c r="U2" s="5" t="s">
        <v>10</v>
      </c>
      <c r="X2" s="3" t="s">
        <v>3</v>
      </c>
      <c r="Y2" s="5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 t="s">
        <v>10</v>
      </c>
      <c r="AG2" s="3" t="s">
        <v>3</v>
      </c>
      <c r="AH2" s="5" t="s">
        <v>4</v>
      </c>
      <c r="AI2" s="5" t="s">
        <v>5</v>
      </c>
      <c r="AJ2" s="5" t="s">
        <v>6</v>
      </c>
      <c r="AK2" s="5" t="s">
        <v>7</v>
      </c>
      <c r="AL2" s="5" t="s">
        <v>8</v>
      </c>
      <c r="AM2" s="5" t="s">
        <v>9</v>
      </c>
      <c r="AN2" s="5" t="s">
        <v>10</v>
      </c>
    </row>
    <row r="3" spans="2:40" ht="18.75" customHeight="1" x14ac:dyDescent="0.25">
      <c r="B3" s="40" t="s">
        <v>163</v>
      </c>
      <c r="C3" s="41" t="s">
        <v>114</v>
      </c>
      <c r="D3" s="42">
        <v>45.507923126220703</v>
      </c>
      <c r="E3" s="43">
        <v>116.97991180419922</v>
      </c>
      <c r="F3" s="43">
        <v>138.37322998046875</v>
      </c>
      <c r="G3" s="43">
        <v>56.677066802978516</v>
      </c>
      <c r="H3" s="43">
        <v>60.302845001220703</v>
      </c>
      <c r="I3" s="43">
        <v>21.393318176269531</v>
      </c>
      <c r="J3" s="51">
        <v>1.1828802824020386</v>
      </c>
      <c r="K3" s="51">
        <v>0.51549744606018066</v>
      </c>
      <c r="L3" s="44"/>
      <c r="N3" s="32">
        <f>AVERAGE(D3:D7)</f>
        <v>55.165121459960936</v>
      </c>
      <c r="O3" s="33">
        <f>AVERAGE(E3:E7)</f>
        <v>98.628656005859369</v>
      </c>
      <c r="P3" s="32">
        <f>AVERAGE(F3:F7)</f>
        <v>141.84971313476564</v>
      </c>
      <c r="Q3" s="32">
        <f>AVERAGE(G3:G7)</f>
        <v>49.867588806152341</v>
      </c>
      <c r="R3" s="31">
        <f>AVERAGE(H3:H7)</f>
        <v>48.761067199707028</v>
      </c>
      <c r="S3" s="31">
        <f>AVERAGE(I3:I7)</f>
        <v>43.221057128906253</v>
      </c>
      <c r="T3" s="32">
        <f>AVERAGE(J3:J7)</f>
        <v>1.4528905868530273</v>
      </c>
      <c r="U3" s="32">
        <f>AVERAGE(K3:K7)</f>
        <v>0.49346784353256223</v>
      </c>
      <c r="X3">
        <f>D3*100/$N$3</f>
        <v>82.494014192011761</v>
      </c>
      <c r="Y3">
        <f>E3*100/$O$3</f>
        <v>118.60641373562835</v>
      </c>
      <c r="Z3">
        <f>F3*100/$P$3</f>
        <v>97.549178579590063</v>
      </c>
      <c r="AA3">
        <f>G3*100/$Q$3</f>
        <v>113.65511780265996</v>
      </c>
      <c r="AB3">
        <f>H3*100/$R$3</f>
        <v>123.67006807755639</v>
      </c>
      <c r="AC3">
        <f>I3*100/$S$3</f>
        <v>49.497443138570702</v>
      </c>
      <c r="AD3">
        <f>J3*100/$T$3</f>
        <v>81.415647751161131</v>
      </c>
      <c r="AE3">
        <f>K3*100/$U$3</f>
        <v>104.46424277008938</v>
      </c>
      <c r="AG3">
        <f>AVERAGE(X3:X7)</f>
        <v>100</v>
      </c>
      <c r="AH3">
        <f>AVERAGE(Y3:Y7)</f>
        <v>100</v>
      </c>
      <c r="AI3">
        <f>AVERAGE(Z3:Z7)</f>
        <v>99.999999999999986</v>
      </c>
      <c r="AJ3">
        <f>AVERAGE(AA3:AA7)</f>
        <v>100.00000000000001</v>
      </c>
      <c r="AK3">
        <f>AVERAGE(AB3:AB7)</f>
        <v>100.00000000000001</v>
      </c>
      <c r="AL3">
        <f>AVERAGE(AC3:AC7)</f>
        <v>99.999999999999986</v>
      </c>
      <c r="AM3">
        <f>AVERAGE(AD3:AD7)</f>
        <v>100.00000000000001</v>
      </c>
      <c r="AN3">
        <f>AVERAGE(AE3:AE7)</f>
        <v>100.00000000000001</v>
      </c>
    </row>
    <row r="4" spans="2:40" ht="18.75" x14ac:dyDescent="0.25">
      <c r="B4" s="45"/>
      <c r="C4" s="41" t="s">
        <v>35</v>
      </c>
      <c r="D4" s="42">
        <v>57.328956604003906</v>
      </c>
      <c r="E4" s="43">
        <v>90.2454833984375</v>
      </c>
      <c r="F4" s="43">
        <v>138.85475158691406</v>
      </c>
      <c r="G4" s="43">
        <v>42.729522705078125</v>
      </c>
      <c r="H4" s="43">
        <v>47.515960693359375</v>
      </c>
      <c r="I4" s="43">
        <v>48.609268188476563</v>
      </c>
      <c r="J4" s="51">
        <v>1.5386338233947754</v>
      </c>
      <c r="K4" s="51">
        <v>0.52651900053024292</v>
      </c>
      <c r="L4" s="44"/>
      <c r="X4">
        <f t="shared" ref="X4:X7" si="0">D4*100/$N$3</f>
        <v>103.92246964526942</v>
      </c>
      <c r="Y4">
        <f t="shared" ref="Y4:Y7" si="1">E4*100/$O$3</f>
        <v>91.500266811986322</v>
      </c>
      <c r="Z4">
        <f t="shared" ref="Z4:Z7" si="2">F4*100/$P$3</f>
        <v>97.888637571648673</v>
      </c>
      <c r="AA4">
        <f t="shared" ref="AA4:AA7" si="3">G4*100/$Q$3</f>
        <v>85.685961018043912</v>
      </c>
      <c r="AB4">
        <f t="shared" ref="AB4:AB7" si="4">H4*100/$R$3</f>
        <v>97.446515062420261</v>
      </c>
      <c r="AC4">
        <f t="shared" ref="AC4:AC7" si="5">I4*100/$S$3</f>
        <v>112.46663413044257</v>
      </c>
      <c r="AD4">
        <f t="shared" ref="AD4:AD7" si="6">J4*100/$T$3</f>
        <v>105.90156184626873</v>
      </c>
      <c r="AE4">
        <f t="shared" ref="AE4:AE7" si="7">K4*100/$U$3</f>
        <v>106.69773267515855</v>
      </c>
    </row>
    <row r="5" spans="2:40" ht="18.75" x14ac:dyDescent="0.25">
      <c r="B5" s="45"/>
      <c r="C5" s="41" t="s">
        <v>115</v>
      </c>
      <c r="D5" s="42">
        <v>47.684158325195313</v>
      </c>
      <c r="E5" s="43">
        <v>97.905494689941406</v>
      </c>
      <c r="F5" s="43">
        <v>144.44741821289063</v>
      </c>
      <c r="G5" s="43">
        <v>52.029853820800781</v>
      </c>
      <c r="H5" s="43">
        <v>45.875640869140625</v>
      </c>
      <c r="I5" s="43">
        <v>46.541923522949219</v>
      </c>
      <c r="J5" s="51">
        <v>1.4753760099411011</v>
      </c>
      <c r="K5" s="51">
        <v>0.46857064962387085</v>
      </c>
      <c r="L5" s="44"/>
      <c r="X5">
        <f t="shared" si="0"/>
        <v>86.438961907850896</v>
      </c>
      <c r="Y5">
        <f t="shared" si="1"/>
        <v>99.266783767310997</v>
      </c>
      <c r="Z5">
        <f t="shared" si="2"/>
        <v>101.83130795312714</v>
      </c>
      <c r="AA5">
        <f t="shared" si="3"/>
        <v>104.33601276182351</v>
      </c>
      <c r="AB5">
        <f t="shared" si="4"/>
        <v>94.082520141019927</v>
      </c>
      <c r="AC5">
        <f t="shared" si="5"/>
        <v>107.6834455578875</v>
      </c>
      <c r="AD5">
        <f t="shared" si="6"/>
        <v>101.54763361340082</v>
      </c>
      <c r="AE5">
        <f t="shared" si="7"/>
        <v>94.95464714975931</v>
      </c>
      <c r="AG5" t="s">
        <v>137</v>
      </c>
    </row>
    <row r="6" spans="2:40" ht="18.75" x14ac:dyDescent="0.25">
      <c r="B6" s="45"/>
      <c r="C6" s="41" t="s">
        <v>36</v>
      </c>
      <c r="D6" s="42">
        <v>70.863540649414063</v>
      </c>
      <c r="E6" s="43">
        <v>87.383529663085938</v>
      </c>
      <c r="F6" s="43">
        <v>139.28358459472656</v>
      </c>
      <c r="G6" s="43">
        <v>46.704627990722656</v>
      </c>
      <c r="H6" s="43">
        <v>40.678901672363281</v>
      </c>
      <c r="I6" s="43">
        <v>51.900054931640625</v>
      </c>
      <c r="J6" s="51">
        <v>1.5939340591430664</v>
      </c>
      <c r="K6" s="51">
        <v>0.46552139520645142</v>
      </c>
      <c r="L6" s="44"/>
      <c r="X6">
        <f t="shared" si="0"/>
        <v>128.45714606256618</v>
      </c>
      <c r="Y6">
        <f t="shared" si="1"/>
        <v>88.598520148033472</v>
      </c>
      <c r="Z6">
        <f t="shared" si="2"/>
        <v>98.190952605169457</v>
      </c>
      <c r="AA6">
        <f t="shared" si="3"/>
        <v>93.657281430379768</v>
      </c>
      <c r="AB6">
        <f t="shared" si="4"/>
        <v>83.424961774847475</v>
      </c>
      <c r="AC6">
        <f t="shared" si="5"/>
        <v>120.08048478973888</v>
      </c>
      <c r="AD6">
        <f t="shared" si="6"/>
        <v>109.70778347429041</v>
      </c>
      <c r="AE6">
        <f t="shared" si="7"/>
        <v>94.336723518587945</v>
      </c>
    </row>
    <row r="7" spans="2:40" ht="19.5" thickBot="1" x14ac:dyDescent="0.3">
      <c r="B7" s="46"/>
      <c r="C7" s="47" t="s">
        <v>37</v>
      </c>
      <c r="D7" s="48">
        <v>54.441028594970703</v>
      </c>
      <c r="E7" s="49">
        <v>100.62886047363281</v>
      </c>
      <c r="F7" s="49">
        <v>148.28958129882813</v>
      </c>
      <c r="G7" s="49">
        <v>51.196872711181641</v>
      </c>
      <c r="H7" s="49">
        <v>49.431987762451172</v>
      </c>
      <c r="I7" s="49">
        <v>47.660720825195313</v>
      </c>
      <c r="J7" s="52">
        <v>1.4736287593841553</v>
      </c>
      <c r="K7" s="52">
        <v>0.49123072624206543</v>
      </c>
      <c r="L7" s="50"/>
      <c r="X7">
        <f t="shared" si="0"/>
        <v>98.68740819230176</v>
      </c>
      <c r="Y7">
        <f t="shared" si="1"/>
        <v>102.02801553704089</v>
      </c>
      <c r="Z7">
        <f t="shared" si="2"/>
        <v>104.53992329046463</v>
      </c>
      <c r="AA7">
        <f t="shared" si="3"/>
        <v>102.66562698709286</v>
      </c>
      <c r="AB7">
        <f t="shared" si="4"/>
        <v>101.37593494415597</v>
      </c>
      <c r="AC7">
        <f t="shared" si="5"/>
        <v>110.27199238336031</v>
      </c>
      <c r="AD7">
        <f t="shared" si="6"/>
        <v>101.42737331487893</v>
      </c>
      <c r="AE7">
        <f t="shared" si="7"/>
        <v>99.546653886404826</v>
      </c>
    </row>
    <row r="8" spans="2:40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2:40" ht="15.75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40" ht="95.25" thickBot="1" x14ac:dyDescent="0.3">
      <c r="B10" s="3" t="s">
        <v>1</v>
      </c>
      <c r="C10" s="4" t="s">
        <v>2</v>
      </c>
      <c r="D10" s="3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6" t="s">
        <v>11</v>
      </c>
      <c r="N10" s="3" t="s">
        <v>3</v>
      </c>
      <c r="O10" s="5" t="s">
        <v>4</v>
      </c>
      <c r="P10" s="5" t="s">
        <v>5</v>
      </c>
      <c r="Q10" s="5" t="s">
        <v>6</v>
      </c>
      <c r="R10" s="5" t="s">
        <v>7</v>
      </c>
      <c r="S10" s="5" t="s">
        <v>8</v>
      </c>
      <c r="T10" s="5" t="s">
        <v>9</v>
      </c>
      <c r="U10" s="5" t="s">
        <v>10</v>
      </c>
      <c r="X10" s="3" t="s">
        <v>3</v>
      </c>
      <c r="Y10" s="5" t="s">
        <v>4</v>
      </c>
      <c r="Z10" s="5" t="s">
        <v>5</v>
      </c>
      <c r="AA10" s="5" t="s">
        <v>6</v>
      </c>
      <c r="AB10" s="5" t="s">
        <v>7</v>
      </c>
      <c r="AC10" s="5" t="s">
        <v>8</v>
      </c>
      <c r="AD10" s="5" t="s">
        <v>9</v>
      </c>
      <c r="AE10" s="5" t="s">
        <v>10</v>
      </c>
      <c r="AG10" s="3" t="s">
        <v>3</v>
      </c>
      <c r="AH10" s="5" t="s">
        <v>4</v>
      </c>
      <c r="AI10" s="5" t="s">
        <v>5</v>
      </c>
      <c r="AJ10" s="5" t="s">
        <v>6</v>
      </c>
      <c r="AK10" s="5" t="s">
        <v>7</v>
      </c>
      <c r="AL10" s="5" t="s">
        <v>8</v>
      </c>
      <c r="AM10" s="5" t="s">
        <v>9</v>
      </c>
      <c r="AN10" s="5" t="s">
        <v>10</v>
      </c>
    </row>
    <row r="11" spans="2:40" ht="18.75" customHeight="1" x14ac:dyDescent="0.25">
      <c r="B11" s="40" t="s">
        <v>164</v>
      </c>
      <c r="C11" s="41" t="s">
        <v>14</v>
      </c>
      <c r="D11" s="42">
        <v>59.319007873535156</v>
      </c>
      <c r="E11" s="43">
        <v>109.72863006591797</v>
      </c>
      <c r="F11" s="43">
        <v>159.13235473632813</v>
      </c>
      <c r="G11" s="43">
        <v>50.338626861572266</v>
      </c>
      <c r="H11" s="43">
        <v>59.390003204345703</v>
      </c>
      <c r="I11" s="43">
        <v>49.403724670410156</v>
      </c>
      <c r="J11" s="51">
        <v>1.4502354860305786</v>
      </c>
      <c r="K11" s="51">
        <v>0.54124438762664795</v>
      </c>
      <c r="L11" s="44"/>
      <c r="N11" s="2"/>
      <c r="O11" s="2"/>
      <c r="P11" s="2"/>
      <c r="Q11" s="2"/>
      <c r="R11" s="2"/>
      <c r="S11" s="2"/>
      <c r="T11" s="2"/>
      <c r="U11" s="2"/>
      <c r="X11">
        <f>D11*100/$N$3</f>
        <v>107.52991438002928</v>
      </c>
      <c r="Y11">
        <f>E11*100/$O$3</f>
        <v>111.25430935548708</v>
      </c>
      <c r="Z11">
        <f>F11*100/$P$3</f>
        <v>112.18376915936584</v>
      </c>
      <c r="AA11">
        <f>G11*100/$Q$3</f>
        <v>100.94457756369766</v>
      </c>
      <c r="AB11">
        <f>H11*100/$R$3</f>
        <v>121.7979970805531</v>
      </c>
      <c r="AC11">
        <f>I11*100/$S$3</f>
        <v>114.30475780142113</v>
      </c>
      <c r="AD11">
        <f>J11*100/$T$3</f>
        <v>99.817253904287469</v>
      </c>
      <c r="AE11">
        <f>K11*100/$U$3</f>
        <v>109.68179481606548</v>
      </c>
      <c r="AG11">
        <f>AVERAGE(X11:X16)</f>
        <v>92.085481448379383</v>
      </c>
      <c r="AH11">
        <f>AVERAGE(Y11:Y16)</f>
        <v>98.971492858083934</v>
      </c>
      <c r="AI11">
        <f>AVERAGE(Z11:Z16)</f>
        <v>105.66239586083989</v>
      </c>
      <c r="AJ11">
        <f>AVERAGE(AA11:AA16)</f>
        <v>85.002805739552656</v>
      </c>
      <c r="AK11">
        <f>AVERAGE(AB11:AB16)</f>
        <v>113.25716758574659</v>
      </c>
      <c r="AL11">
        <f>AVERAGE(AC11:AC16)</f>
        <v>120.93075842446721</v>
      </c>
      <c r="AM11">
        <f>AVERAGE(AD11:AD16)</f>
        <v>106.23518756110244</v>
      </c>
      <c r="AN11">
        <f>AVERAGE(AE11:AE16)</f>
        <v>114.87763413833474</v>
      </c>
    </row>
    <row r="12" spans="2:40" ht="18.75" x14ac:dyDescent="0.25">
      <c r="B12" s="45"/>
      <c r="C12" s="41" t="s">
        <v>16</v>
      </c>
      <c r="D12" s="42">
        <v>52.753070831298828</v>
      </c>
      <c r="E12" s="43">
        <v>100.93903350830078</v>
      </c>
      <c r="F12" s="43">
        <v>147.56199645996094</v>
      </c>
      <c r="G12" s="43">
        <v>43.341342926025391</v>
      </c>
      <c r="H12" s="43">
        <v>57.597690582275391</v>
      </c>
      <c r="I12" s="43">
        <v>46.622962951660156</v>
      </c>
      <c r="J12" s="51">
        <v>1.4618922472000122</v>
      </c>
      <c r="K12" s="51">
        <v>0.57061862945556641</v>
      </c>
      <c r="L12" s="44"/>
      <c r="X12">
        <f t="shared" ref="X12:X15" si="8">D12*100/$N$3</f>
        <v>95.627580317369947</v>
      </c>
      <c r="Y12">
        <f t="shared" ref="Y12:Y15" si="9">E12*100/$O$3</f>
        <v>102.34250125268275</v>
      </c>
      <c r="Z12">
        <f t="shared" ref="Z12:Z15" si="10">F12*100/$P$3</f>
        <v>104.02699674109901</v>
      </c>
      <c r="AA12">
        <f t="shared" ref="AA12:AA15" si="11">G12*100/$Q$3</f>
        <v>86.912850538059729</v>
      </c>
      <c r="AB12">
        <f t="shared" ref="AB12:AB15" si="12">H12*100/$R$3</f>
        <v>118.12229282508702</v>
      </c>
      <c r="AC12">
        <f t="shared" ref="AC12:AC15" si="13">I12*100/$S$3</f>
        <v>107.87094543432327</v>
      </c>
      <c r="AD12">
        <f t="shared" ref="AD12:AD15" si="14">J12*100/$T$3</f>
        <v>100.61956904590335</v>
      </c>
      <c r="AE12">
        <f t="shared" ref="AE12:AE15" si="15">K12*100/$U$3</f>
        <v>115.63441000951732</v>
      </c>
    </row>
    <row r="13" spans="2:40" ht="18.75" x14ac:dyDescent="0.25">
      <c r="B13" s="45"/>
      <c r="C13" s="41" t="s">
        <v>18</v>
      </c>
      <c r="D13" s="42">
        <v>50.679538726806641</v>
      </c>
      <c r="E13" s="43">
        <v>87.141281127929688</v>
      </c>
      <c r="F13" s="43">
        <v>147.36231994628906</v>
      </c>
      <c r="G13" s="43">
        <v>35.918773651123047</v>
      </c>
      <c r="H13" s="43">
        <v>51.222507476806641</v>
      </c>
      <c r="I13" s="43">
        <v>60.221038818359375</v>
      </c>
      <c r="J13" s="51">
        <v>1.6910736560821533</v>
      </c>
      <c r="K13" s="51">
        <v>0.58780992031097412</v>
      </c>
      <c r="L13" s="44"/>
      <c r="X13">
        <f t="shared" si="8"/>
        <v>91.868806567552014</v>
      </c>
      <c r="Y13">
        <f t="shared" si="9"/>
        <v>88.352903361831039</v>
      </c>
      <c r="Z13">
        <f t="shared" si="10"/>
        <v>103.88623049684007</v>
      </c>
      <c r="AA13">
        <f t="shared" si="11"/>
        <v>72.028294351163055</v>
      </c>
      <c r="AB13">
        <f t="shared" si="12"/>
        <v>105.04796227494053</v>
      </c>
      <c r="AC13">
        <f t="shared" si="13"/>
        <v>139.33263741965146</v>
      </c>
      <c r="AD13">
        <f t="shared" si="14"/>
        <v>116.39373751777362</v>
      </c>
      <c r="AE13">
        <f t="shared" si="15"/>
        <v>119.11818125838762</v>
      </c>
    </row>
    <row r="14" spans="2:40" ht="18.75" x14ac:dyDescent="0.25">
      <c r="B14" s="45"/>
      <c r="C14" s="41" t="s">
        <v>41</v>
      </c>
      <c r="D14" s="42">
        <v>56.123851776123047</v>
      </c>
      <c r="E14" s="43">
        <v>99.157936096191406</v>
      </c>
      <c r="F14" s="43">
        <v>143.25064086914063</v>
      </c>
      <c r="G14" s="43">
        <v>43.305564880371094</v>
      </c>
      <c r="H14" s="43">
        <v>55.852371215820313</v>
      </c>
      <c r="I14" s="43">
        <v>44.092704772949219</v>
      </c>
      <c r="J14" s="51">
        <v>1.4446715116500854</v>
      </c>
      <c r="K14" s="51">
        <v>0.56326675415039063</v>
      </c>
      <c r="L14" s="44"/>
      <c r="X14">
        <f t="shared" si="8"/>
        <v>101.73792840619042</v>
      </c>
      <c r="Y14">
        <f t="shared" si="9"/>
        <v>100.53663926060251</v>
      </c>
      <c r="Z14">
        <f t="shared" si="10"/>
        <v>100.98761407648672</v>
      </c>
      <c r="AA14">
        <f t="shared" si="11"/>
        <v>86.841104447039825</v>
      </c>
      <c r="AB14">
        <f t="shared" si="12"/>
        <v>114.54296311249703</v>
      </c>
      <c r="AC14">
        <f t="shared" si="13"/>
        <v>102.01671986282818</v>
      </c>
      <c r="AD14">
        <f t="shared" si="14"/>
        <v>99.434294964994962</v>
      </c>
      <c r="AE14">
        <f t="shared" si="15"/>
        <v>114.14457122842344</v>
      </c>
    </row>
    <row r="15" spans="2:40" ht="19.5" thickBot="1" x14ac:dyDescent="0.3">
      <c r="B15" s="46"/>
      <c r="C15" s="47" t="s">
        <v>102</v>
      </c>
      <c r="D15" s="48">
        <v>35.119869232177734</v>
      </c>
      <c r="E15" s="49">
        <v>91.104385375976563</v>
      </c>
      <c r="F15" s="49">
        <v>152.10171508789063</v>
      </c>
      <c r="G15" s="49">
        <v>39.039939880371094</v>
      </c>
      <c r="H15" s="49">
        <v>52.064445495605469</v>
      </c>
      <c r="I15" s="49">
        <v>60.997329711914063</v>
      </c>
      <c r="J15" s="52">
        <v>1.669532299041748</v>
      </c>
      <c r="K15" s="52">
        <v>0.57148122787475586</v>
      </c>
      <c r="L15" s="50"/>
      <c r="X15">
        <f t="shared" si="8"/>
        <v>63.663177570755238</v>
      </c>
      <c r="Y15">
        <f t="shared" si="9"/>
        <v>92.371111059816329</v>
      </c>
      <c r="Z15">
        <f t="shared" si="10"/>
        <v>107.22736883040784</v>
      </c>
      <c r="AA15">
        <f t="shared" si="11"/>
        <v>78.287201797802979</v>
      </c>
      <c r="AB15">
        <f t="shared" si="12"/>
        <v>106.77462263565529</v>
      </c>
      <c r="AC15">
        <f t="shared" si="13"/>
        <v>141.12873160411209</v>
      </c>
      <c r="AD15">
        <f t="shared" si="14"/>
        <v>114.9110823725528</v>
      </c>
      <c r="AE15">
        <f t="shared" si="15"/>
        <v>115.80921337927985</v>
      </c>
    </row>
    <row r="16" spans="2:40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40" ht="15.75" thickBot="1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40" ht="95.25" thickBot="1" x14ac:dyDescent="0.3">
      <c r="B18" s="3" t="s">
        <v>1</v>
      </c>
      <c r="C18" s="4" t="s">
        <v>2</v>
      </c>
      <c r="D18" s="3" t="s">
        <v>3</v>
      </c>
      <c r="E18" s="5" t="s">
        <v>4</v>
      </c>
      <c r="F18" s="5" t="s">
        <v>5</v>
      </c>
      <c r="G18" s="5" t="s">
        <v>6</v>
      </c>
      <c r="H18" s="5" t="s">
        <v>7</v>
      </c>
      <c r="I18" s="5" t="s">
        <v>8</v>
      </c>
      <c r="J18" s="5" t="s">
        <v>9</v>
      </c>
      <c r="K18" s="5" t="s">
        <v>10</v>
      </c>
      <c r="L18" s="6" t="s">
        <v>11</v>
      </c>
      <c r="N18" s="3" t="s">
        <v>3</v>
      </c>
      <c r="O18" s="5" t="s">
        <v>4</v>
      </c>
      <c r="P18" s="5" t="s">
        <v>5</v>
      </c>
      <c r="Q18" s="5" t="s">
        <v>6</v>
      </c>
      <c r="R18" s="5" t="s">
        <v>7</v>
      </c>
      <c r="S18" s="5" t="s">
        <v>8</v>
      </c>
      <c r="T18" s="5" t="s">
        <v>9</v>
      </c>
      <c r="U18" s="5" t="s">
        <v>10</v>
      </c>
      <c r="X18" s="3" t="s">
        <v>3</v>
      </c>
      <c r="Y18" s="5" t="s">
        <v>4</v>
      </c>
      <c r="Z18" s="5" t="s">
        <v>5</v>
      </c>
      <c r="AA18" s="5" t="s">
        <v>6</v>
      </c>
      <c r="AB18" s="5" t="s">
        <v>7</v>
      </c>
      <c r="AC18" s="5" t="s">
        <v>8</v>
      </c>
      <c r="AD18" s="5" t="s">
        <v>9</v>
      </c>
      <c r="AE18" s="5" t="s">
        <v>10</v>
      </c>
      <c r="AG18" s="3" t="s">
        <v>3</v>
      </c>
      <c r="AH18" s="5" t="s">
        <v>4</v>
      </c>
      <c r="AI18" s="5" t="s">
        <v>5</v>
      </c>
      <c r="AJ18" s="5" t="s">
        <v>6</v>
      </c>
      <c r="AK18" s="5" t="s">
        <v>7</v>
      </c>
      <c r="AL18" s="5" t="s">
        <v>8</v>
      </c>
      <c r="AM18" s="5" t="s">
        <v>9</v>
      </c>
      <c r="AN18" s="5" t="s">
        <v>10</v>
      </c>
    </row>
    <row r="19" spans="2:40" ht="18.75" customHeight="1" x14ac:dyDescent="0.25">
      <c r="B19" s="40" t="s">
        <v>165</v>
      </c>
      <c r="C19" s="41" t="s">
        <v>103</v>
      </c>
      <c r="D19" s="42">
        <v>60.091438293457031</v>
      </c>
      <c r="E19" s="43">
        <v>76.517723083496094</v>
      </c>
      <c r="F19" s="43">
        <v>167.65228271484375</v>
      </c>
      <c r="G19" s="43">
        <v>35.560955047607422</v>
      </c>
      <c r="H19" s="43">
        <v>40.956768035888672</v>
      </c>
      <c r="I19" s="43">
        <v>91.134559631347656</v>
      </c>
      <c r="J19" s="51">
        <v>2.1910254955291748</v>
      </c>
      <c r="K19" s="51">
        <v>0.53525859117507935</v>
      </c>
      <c r="L19" s="44"/>
      <c r="N19" s="2"/>
      <c r="O19" s="2"/>
      <c r="P19" s="2"/>
      <c r="Q19" s="2"/>
      <c r="R19" s="2"/>
      <c r="S19" s="2"/>
      <c r="T19" s="2"/>
      <c r="U19" s="2"/>
      <c r="X19">
        <f>D19*100/$N$3</f>
        <v>108.93012958753592</v>
      </c>
      <c r="Y19">
        <f>E19*100/$O$3</f>
        <v>77.581634164162494</v>
      </c>
      <c r="Z19">
        <f>F19*100/$P$3</f>
        <v>118.19007526336281</v>
      </c>
      <c r="AA19">
        <f>G19*100/$Q$3</f>
        <v>71.310756944438708</v>
      </c>
      <c r="AB19">
        <f>H19*100/$R$3</f>
        <v>83.994814691288695</v>
      </c>
      <c r="AC19">
        <f>I19*100/$S$3</f>
        <v>210.85685007550831</v>
      </c>
      <c r="AD19">
        <f>J19*100/$T$3</f>
        <v>150.80457643234882</v>
      </c>
      <c r="AE19">
        <f>K19*100/$U$3</f>
        <v>108.46878843074188</v>
      </c>
      <c r="AG19">
        <f>AVERAGE(X19:X22)</f>
        <v>68.34316255070739</v>
      </c>
      <c r="AH19">
        <f>AVERAGE(Y19:Y22)</f>
        <v>70.27106154659117</v>
      </c>
      <c r="AI19">
        <f>AVERAGE(Z19:Z22)</f>
        <v>105.83103352026579</v>
      </c>
      <c r="AJ19">
        <f>AVERAGE(AA19:AA22)</f>
        <v>64.380609700561095</v>
      </c>
      <c r="AK19">
        <f>AVERAGE(AB19:AB22)</f>
        <v>76.295183810716551</v>
      </c>
      <c r="AL19">
        <f>AVERAGE(AC19:AC22)</f>
        <v>186.97741161345496</v>
      </c>
      <c r="AM19">
        <f>AVERAGE(AD19:AD22)</f>
        <v>149.16283915586706</v>
      </c>
      <c r="AN19">
        <f>AVERAGE(AE19:AE22)</f>
        <v>108.94375728151095</v>
      </c>
    </row>
    <row r="20" spans="2:40" ht="18.75" x14ac:dyDescent="0.25">
      <c r="B20" s="45"/>
      <c r="C20" s="41" t="s">
        <v>104</v>
      </c>
      <c r="D20" s="42">
        <v>27.457439422607422</v>
      </c>
      <c r="E20" s="43">
        <v>76.697196960449219</v>
      </c>
      <c r="F20" s="43">
        <v>169.87922668457031</v>
      </c>
      <c r="G20" s="43">
        <v>36.279338836669922</v>
      </c>
      <c r="H20" s="43">
        <v>40.417858123779297</v>
      </c>
      <c r="I20" s="43">
        <v>93.182029724121094</v>
      </c>
      <c r="J20" s="51">
        <v>2.2149338722229004</v>
      </c>
      <c r="K20" s="51">
        <v>0.52697962522506714</v>
      </c>
      <c r="L20" s="44"/>
      <c r="X20">
        <f t="shared" ref="X20:X22" si="16">D20*100/$N$3</f>
        <v>49.77318765179578</v>
      </c>
      <c r="Y20">
        <f t="shared" ref="Y20:Y22" si="17">E20*100/$O$3</f>
        <v>77.763603466210427</v>
      </c>
      <c r="Z20">
        <f t="shared" ref="Z20:Z22" si="18">F20*100/$P$3</f>
        <v>119.76000721494232</v>
      </c>
      <c r="AA20">
        <f t="shared" ref="AA20:AA22" si="19">G20*100/$Q$3</f>
        <v>72.751339507704472</v>
      </c>
      <c r="AB20">
        <f t="shared" ref="AB20:AB22" si="20">H20*100/$R$3</f>
        <v>82.889609364460625</v>
      </c>
      <c r="AC20">
        <f t="shared" ref="AC20:AC22" si="21">I20*100/$S$3</f>
        <v>215.59405510653494</v>
      </c>
      <c r="AD20">
        <f t="shared" ref="AD20:AD22" si="22">J20*100/$T$3</f>
        <v>152.45014953400346</v>
      </c>
      <c r="AE20">
        <f t="shared" ref="AE20:AE22" si="23">K20*100/$U$3</f>
        <v>106.79107709483274</v>
      </c>
    </row>
    <row r="21" spans="2:40" ht="18.75" x14ac:dyDescent="0.25">
      <c r="B21" s="45"/>
      <c r="C21" s="41" t="s">
        <v>105</v>
      </c>
      <c r="D21" s="42">
        <v>40.9111328125</v>
      </c>
      <c r="E21" s="43">
        <v>66.134956359863281</v>
      </c>
      <c r="F21" s="43">
        <v>129.99720764160156</v>
      </c>
      <c r="G21" s="43">
        <v>30.471248626708984</v>
      </c>
      <c r="H21" s="43">
        <v>35.663707733154297</v>
      </c>
      <c r="I21" s="43">
        <v>63.862251281738281</v>
      </c>
      <c r="J21" s="51">
        <v>1.9656352996826172</v>
      </c>
      <c r="K21" s="51">
        <v>0.5392565131187439</v>
      </c>
      <c r="L21" s="44"/>
      <c r="X21">
        <f t="shared" si="16"/>
        <v>74.161230374872758</v>
      </c>
      <c r="Y21">
        <f t="shared" si="17"/>
        <v>67.054504277067622</v>
      </c>
      <c r="Z21">
        <f t="shared" si="18"/>
        <v>91.644321845118228</v>
      </c>
      <c r="AA21">
        <f t="shared" si="19"/>
        <v>61.104315159809047</v>
      </c>
      <c r="AB21">
        <f t="shared" si="20"/>
        <v>73.139719414034019</v>
      </c>
      <c r="AC21">
        <f t="shared" si="21"/>
        <v>147.75726352844617</v>
      </c>
      <c r="AD21">
        <f t="shared" si="22"/>
        <v>135.29135073689196</v>
      </c>
      <c r="AE21">
        <f t="shared" si="23"/>
        <v>109.27895711671843</v>
      </c>
    </row>
    <row r="22" spans="2:40" ht="19.5" thickBot="1" x14ac:dyDescent="0.3">
      <c r="B22" s="46"/>
      <c r="C22" s="47" t="s">
        <v>106</v>
      </c>
      <c r="D22" s="48">
        <v>22.346343994140625</v>
      </c>
      <c r="E22" s="49">
        <v>57.879737854003906</v>
      </c>
      <c r="F22" s="49">
        <v>132.95535278320313</v>
      </c>
      <c r="G22" s="49">
        <v>26.108688354492188</v>
      </c>
      <c r="H22" s="49">
        <v>31.771049499511719</v>
      </c>
      <c r="I22" s="49">
        <v>75.075614929199219</v>
      </c>
      <c r="J22" s="52">
        <v>2.2970967292785645</v>
      </c>
      <c r="K22" s="52">
        <v>0.54891490936279297</v>
      </c>
      <c r="L22" s="50"/>
      <c r="X22">
        <f t="shared" si="16"/>
        <v>40.508102588625114</v>
      </c>
      <c r="Y22">
        <f t="shared" si="17"/>
        <v>58.68450427892413</v>
      </c>
      <c r="Z22">
        <f t="shared" si="18"/>
        <v>93.729729757639802</v>
      </c>
      <c r="AA22">
        <f t="shared" si="19"/>
        <v>52.356027190292117</v>
      </c>
      <c r="AB22">
        <f t="shared" si="20"/>
        <v>65.156591773082866</v>
      </c>
      <c r="AC22">
        <f t="shared" si="21"/>
        <v>173.70147774333043</v>
      </c>
      <c r="AD22">
        <f t="shared" si="22"/>
        <v>158.10527992022404</v>
      </c>
      <c r="AE22">
        <f t="shared" si="23"/>
        <v>111.23620648375075</v>
      </c>
    </row>
    <row r="23" spans="2:40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40" ht="15.75" thickBo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40" ht="95.25" thickBot="1" x14ac:dyDescent="0.3">
      <c r="B25" s="3" t="s">
        <v>1</v>
      </c>
      <c r="C25" s="4" t="s">
        <v>2</v>
      </c>
      <c r="D25" s="3" t="s">
        <v>3</v>
      </c>
      <c r="E25" s="5" t="s">
        <v>4</v>
      </c>
      <c r="F25" s="5" t="s">
        <v>5</v>
      </c>
      <c r="G25" s="5" t="s">
        <v>6</v>
      </c>
      <c r="H25" s="5" t="s">
        <v>7</v>
      </c>
      <c r="I25" s="5" t="s">
        <v>8</v>
      </c>
      <c r="J25" s="5" t="s">
        <v>9</v>
      </c>
      <c r="K25" s="5" t="s">
        <v>10</v>
      </c>
      <c r="L25" s="6" t="s">
        <v>11</v>
      </c>
      <c r="N25" s="3" t="s">
        <v>3</v>
      </c>
      <c r="O25" s="5" t="s">
        <v>4</v>
      </c>
      <c r="P25" s="5" t="s">
        <v>5</v>
      </c>
      <c r="Q25" s="5" t="s">
        <v>6</v>
      </c>
      <c r="R25" s="5" t="s">
        <v>7</v>
      </c>
      <c r="S25" s="5" t="s">
        <v>8</v>
      </c>
      <c r="T25" s="5" t="s">
        <v>9</v>
      </c>
      <c r="U25" s="5" t="s">
        <v>10</v>
      </c>
      <c r="X25" s="3" t="s">
        <v>3</v>
      </c>
      <c r="Y25" s="5" t="s">
        <v>4</v>
      </c>
      <c r="Z25" s="5" t="s">
        <v>5</v>
      </c>
      <c r="AA25" s="5" t="s">
        <v>6</v>
      </c>
      <c r="AB25" s="5" t="s">
        <v>7</v>
      </c>
      <c r="AC25" s="5" t="s">
        <v>8</v>
      </c>
      <c r="AD25" s="5" t="s">
        <v>9</v>
      </c>
      <c r="AE25" s="5" t="s">
        <v>10</v>
      </c>
      <c r="AG25" s="3" t="s">
        <v>3</v>
      </c>
      <c r="AH25" s="5" t="s">
        <v>4</v>
      </c>
      <c r="AI25" s="5" t="s">
        <v>5</v>
      </c>
      <c r="AJ25" s="5" t="s">
        <v>6</v>
      </c>
      <c r="AK25" s="5" t="s">
        <v>7</v>
      </c>
      <c r="AL25" s="5" t="s">
        <v>8</v>
      </c>
      <c r="AM25" s="5" t="s">
        <v>9</v>
      </c>
      <c r="AN25" s="5" t="s">
        <v>10</v>
      </c>
    </row>
    <row r="26" spans="2:40" ht="18.75" customHeight="1" x14ac:dyDescent="0.25">
      <c r="B26" s="40" t="s">
        <v>166</v>
      </c>
      <c r="C26" s="41" t="s">
        <v>25</v>
      </c>
      <c r="D26" s="42">
        <v>39.650119781494141</v>
      </c>
      <c r="E26" s="43">
        <v>65.800987243652344</v>
      </c>
      <c r="F26" s="43">
        <v>131.61286926269531</v>
      </c>
      <c r="G26" s="43">
        <v>30.182613372802734</v>
      </c>
      <c r="H26" s="43">
        <v>35.618373870849609</v>
      </c>
      <c r="I26" s="43">
        <v>65.811882019042969</v>
      </c>
      <c r="J26" s="51">
        <v>2.0001654624938965</v>
      </c>
      <c r="K26" s="51">
        <v>0.54130452871322632</v>
      </c>
      <c r="L26" s="44"/>
      <c r="N26" s="2"/>
      <c r="O26" s="2"/>
      <c r="P26" s="2"/>
      <c r="Q26" s="2"/>
      <c r="R26" s="2"/>
      <c r="S26" s="2"/>
      <c r="T26" s="2"/>
      <c r="U26" s="2"/>
      <c r="X26">
        <f>D26*100/$N$3</f>
        <v>71.875342122236333</v>
      </c>
      <c r="Y26">
        <f>E26*100/$O$3</f>
        <v>66.715891616472206</v>
      </c>
      <c r="Z26">
        <f>F26*100/$P$3</f>
        <v>92.783317184191475</v>
      </c>
      <c r="AA26">
        <f>G26*100/$Q$3</f>
        <v>60.525511851254777</v>
      </c>
      <c r="AB26">
        <f>H26*100/$R$3</f>
        <v>73.046747982299323</v>
      </c>
      <c r="AC26">
        <f>I26*100/$S$3</f>
        <v>152.26809891012121</v>
      </c>
      <c r="AD26">
        <f>J26*100/$T$3</f>
        <v>137.66800339909085</v>
      </c>
      <c r="AE26">
        <f>K26*100/$U$3</f>
        <v>109.69398225388267</v>
      </c>
      <c r="AG26">
        <f>AVERAGE(X26:X33)</f>
        <v>54.396515875550513</v>
      </c>
      <c r="AH26">
        <f>AVERAGE(Y26:Y33)</f>
        <v>65.441957594252585</v>
      </c>
      <c r="AI26">
        <f>AVERAGE(Z26:Z33)</f>
        <v>101.49348402672092</v>
      </c>
      <c r="AJ26">
        <f>AVERAGE(AA26:AA33)</f>
        <v>62.60587629069655</v>
      </c>
      <c r="AK26">
        <f>AVERAGE(AB26:AB33)</f>
        <v>68.342397969695028</v>
      </c>
      <c r="AL26">
        <f>AVERAGE(AC26:AC33)</f>
        <v>183.76156749378904</v>
      </c>
      <c r="AM26">
        <f>AVERAGE(AD26:AD33)</f>
        <v>153.52907074669594</v>
      </c>
      <c r="AN26">
        <f>AVERAGE(AE26:AE33)</f>
        <v>104.57159952225889</v>
      </c>
    </row>
    <row r="27" spans="2:40" ht="18.75" x14ac:dyDescent="0.25">
      <c r="B27" s="45"/>
      <c r="C27" s="41" t="s">
        <v>27</v>
      </c>
      <c r="D27" s="42">
        <v>35.189094543457031</v>
      </c>
      <c r="E27" s="43">
        <v>60.495174407958984</v>
      </c>
      <c r="F27" s="43">
        <v>139.07492065429688</v>
      </c>
      <c r="G27" s="43">
        <v>30.079261779785156</v>
      </c>
      <c r="H27" s="43">
        <v>30.415912628173828</v>
      </c>
      <c r="I27" s="43">
        <v>78.579742431640625</v>
      </c>
      <c r="J27" s="51">
        <v>2.2989423274993896</v>
      </c>
      <c r="K27" s="51">
        <v>0.50278246402740479</v>
      </c>
      <c r="L27" s="44"/>
      <c r="X27">
        <f t="shared" ref="X27:X31" si="24">D27*100/$N$3</f>
        <v>63.788665033570922</v>
      </c>
      <c r="Y27">
        <f t="shared" ref="Y27:Y31" si="25">E27*100/$O$3</f>
        <v>61.336306158693944</v>
      </c>
      <c r="Z27">
        <f t="shared" ref="Z27:Z31" si="26">F27*100/$P$3</f>
        <v>98.043850481507462</v>
      </c>
      <c r="AA27">
        <f t="shared" ref="AA27:AA31" si="27">G27*100/$Q$3</f>
        <v>60.318259815429798</v>
      </c>
      <c r="AB27">
        <f t="shared" ref="AB27:AB31" si="28">H27*100/$R$3</f>
        <v>62.377454750121991</v>
      </c>
      <c r="AC27">
        <f t="shared" ref="AC27:AC31" si="29">I27*100/$S$3</f>
        <v>181.80893215378222</v>
      </c>
      <c r="AD27">
        <f t="shared" ref="AD27:AD31" si="30">J27*100/$T$3</f>
        <v>158.23230932199218</v>
      </c>
      <c r="AE27">
        <f t="shared" ref="AE27:AE31" si="31">K27*100/$U$3</f>
        <v>101.88758408818748</v>
      </c>
    </row>
    <row r="28" spans="2:40" ht="18.75" x14ac:dyDescent="0.25">
      <c r="B28" s="45"/>
      <c r="C28" s="41" t="s">
        <v>29</v>
      </c>
      <c r="D28" s="42">
        <v>27.41734504699707</v>
      </c>
      <c r="E28" s="43">
        <v>64.197593688964844</v>
      </c>
      <c r="F28" s="43">
        <v>147.58845520019531</v>
      </c>
      <c r="G28" s="43">
        <v>31.494630813598633</v>
      </c>
      <c r="H28" s="43">
        <v>32.702964782714844</v>
      </c>
      <c r="I28" s="43">
        <v>83.390861511230469</v>
      </c>
      <c r="J28" s="51">
        <v>2.2989716529846191</v>
      </c>
      <c r="K28" s="51">
        <v>0.50941109657287598</v>
      </c>
      <c r="L28" s="44"/>
      <c r="X28">
        <f t="shared" si="24"/>
        <v>49.700506989541729</v>
      </c>
      <c r="Y28">
        <f t="shared" si="25"/>
        <v>65.090204296356802</v>
      </c>
      <c r="Z28">
        <f t="shared" si="26"/>
        <v>104.04564939794946</v>
      </c>
      <c r="AA28">
        <f t="shared" si="27"/>
        <v>63.156514216129551</v>
      </c>
      <c r="AB28">
        <f t="shared" si="28"/>
        <v>67.06777899010244</v>
      </c>
      <c r="AC28">
        <f t="shared" si="29"/>
        <v>192.94035604570774</v>
      </c>
      <c r="AD28">
        <f t="shared" si="30"/>
        <v>158.23432774550562</v>
      </c>
      <c r="AE28">
        <f t="shared" si="31"/>
        <v>103.23085956851446</v>
      </c>
    </row>
    <row r="29" spans="2:40" ht="18.75" x14ac:dyDescent="0.25">
      <c r="B29" s="45"/>
      <c r="C29" s="41" t="s">
        <v>48</v>
      </c>
      <c r="D29" s="42">
        <v>32.855445861816406</v>
      </c>
      <c r="E29" s="43">
        <v>67.832267761230469</v>
      </c>
      <c r="F29" s="43">
        <v>162.37776184082031</v>
      </c>
      <c r="G29" s="43">
        <v>31.371212005615234</v>
      </c>
      <c r="H29" s="43">
        <v>36.461055755615234</v>
      </c>
      <c r="I29" s="43">
        <v>94.545494079589844</v>
      </c>
      <c r="J29" s="51">
        <v>2.393812894821167</v>
      </c>
      <c r="K29" s="51">
        <v>0.53751784563064575</v>
      </c>
      <c r="L29" s="44"/>
      <c r="X29">
        <f t="shared" si="24"/>
        <v>59.558367664726376</v>
      </c>
      <c r="Y29">
        <f t="shared" si="25"/>
        <v>68.775415288230903</v>
      </c>
      <c r="Z29">
        <f t="shared" si="26"/>
        <v>114.47168855854633</v>
      </c>
      <c r="AA29">
        <f t="shared" si="27"/>
        <v>62.909021183203585</v>
      </c>
      <c r="AB29">
        <f t="shared" si="28"/>
        <v>74.774933875594712</v>
      </c>
      <c r="AC29">
        <f t="shared" si="29"/>
        <v>218.74868492366838</v>
      </c>
      <c r="AD29">
        <f t="shared" si="30"/>
        <v>164.76208989736693</v>
      </c>
      <c r="AE29">
        <f t="shared" si="31"/>
        <v>108.92662058438196</v>
      </c>
    </row>
    <row r="30" spans="2:40" ht="18.75" x14ac:dyDescent="0.25">
      <c r="B30" s="45"/>
      <c r="C30" s="41" t="s">
        <v>93</v>
      </c>
      <c r="D30" s="42">
        <v>20.913106918334961</v>
      </c>
      <c r="E30" s="43">
        <v>67.139610290527344</v>
      </c>
      <c r="F30" s="43">
        <v>147.62937927246094</v>
      </c>
      <c r="G30" s="43">
        <v>34.073974609375</v>
      </c>
      <c r="H30" s="43">
        <v>33.065635681152344</v>
      </c>
      <c r="I30" s="43">
        <v>80.489768981933594</v>
      </c>
      <c r="J30" s="51">
        <v>2.1988418102264404</v>
      </c>
      <c r="K30" s="51">
        <v>0.4924907386302948</v>
      </c>
      <c r="L30" s="44"/>
      <c r="X30">
        <f t="shared" si="24"/>
        <v>37.910016990561289</v>
      </c>
      <c r="Y30">
        <f t="shared" si="25"/>
        <v>68.073127029672477</v>
      </c>
      <c r="Z30">
        <f t="shared" si="26"/>
        <v>104.07449970110569</v>
      </c>
      <c r="AA30">
        <f t="shared" si="27"/>
        <v>68.328899441737548</v>
      </c>
      <c r="AB30">
        <f t="shared" si="28"/>
        <v>67.811550443980053</v>
      </c>
      <c r="AC30">
        <f t="shared" si="29"/>
        <v>186.22813584099501</v>
      </c>
      <c r="AD30">
        <f t="shared" si="30"/>
        <v>151.34256014344132</v>
      </c>
      <c r="AE30">
        <f t="shared" si="31"/>
        <v>99.801992183467789</v>
      </c>
    </row>
    <row r="31" spans="2:40" ht="18.75" x14ac:dyDescent="0.25">
      <c r="B31" s="45"/>
      <c r="C31" s="41" t="s">
        <v>51</v>
      </c>
      <c r="D31" s="42">
        <v>24.022312164306641</v>
      </c>
      <c r="E31" s="43">
        <v>61.801506042480469</v>
      </c>
      <c r="F31" s="43">
        <v>135.52590942382813</v>
      </c>
      <c r="G31" s="43">
        <v>30.118553161621094</v>
      </c>
      <c r="H31" s="43">
        <v>31.682952880859375</v>
      </c>
      <c r="I31" s="43">
        <v>73.724403381347656</v>
      </c>
      <c r="J31" s="51">
        <v>2.1929223537445068</v>
      </c>
      <c r="K31" s="51">
        <v>0.51265662908554077</v>
      </c>
      <c r="L31" s="44"/>
      <c r="X31">
        <f t="shared" si="24"/>
        <v>43.546196452666436</v>
      </c>
      <c r="Y31">
        <f t="shared" si="25"/>
        <v>62.660801176089173</v>
      </c>
      <c r="Z31">
        <f t="shared" si="26"/>
        <v>95.54189883702513</v>
      </c>
      <c r="AA31">
        <f t="shared" si="27"/>
        <v>60.397051236424048</v>
      </c>
      <c r="AB31">
        <f t="shared" si="28"/>
        <v>64.975921776071658</v>
      </c>
      <c r="AC31">
        <f t="shared" si="29"/>
        <v>170.57519708845982</v>
      </c>
      <c r="AD31">
        <f t="shared" si="30"/>
        <v>150.93513397277866</v>
      </c>
      <c r="AE31">
        <f t="shared" si="31"/>
        <v>103.88855845511894</v>
      </c>
    </row>
    <row r="32" spans="2:40" ht="19.5" thickBot="1" x14ac:dyDescent="0.3">
      <c r="B32" s="46"/>
      <c r="C32" s="47" t="s">
        <v>38</v>
      </c>
      <c r="D32" s="48">
        <v>31.086471557617188</v>
      </c>
      <c r="E32" s="49">
        <v>56.136749267578125</v>
      </c>
      <c r="F32" s="49">
        <v>137.33721923828125</v>
      </c>
      <c r="G32" s="49">
        <v>29.043689727783203</v>
      </c>
      <c r="H32" s="49">
        <v>27.093059539794922</v>
      </c>
      <c r="I32" s="49">
        <v>81.200469970703125</v>
      </c>
      <c r="J32" s="52">
        <v>2.4464762210845947</v>
      </c>
      <c r="K32" s="52">
        <v>0.48262608051300049</v>
      </c>
      <c r="L32" s="50"/>
    </row>
    <row r="33" spans="2:40" ht="15.75" thickBot="1" x14ac:dyDescent="0.3"/>
    <row r="34" spans="2:40" ht="95.25" thickBot="1" x14ac:dyDescent="0.3">
      <c r="B34" s="3" t="s">
        <v>1</v>
      </c>
      <c r="C34" s="4" t="s">
        <v>2</v>
      </c>
      <c r="D34" s="3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5" t="s">
        <v>9</v>
      </c>
      <c r="K34" s="5" t="s">
        <v>10</v>
      </c>
      <c r="L34" s="6" t="s">
        <v>11</v>
      </c>
      <c r="N34" s="3" t="s">
        <v>3</v>
      </c>
      <c r="O34" s="5" t="s">
        <v>4</v>
      </c>
      <c r="P34" s="5" t="s">
        <v>5</v>
      </c>
      <c r="Q34" s="5" t="s">
        <v>6</v>
      </c>
      <c r="R34" s="5" t="s">
        <v>7</v>
      </c>
      <c r="S34" s="5" t="s">
        <v>8</v>
      </c>
      <c r="T34" s="5" t="s">
        <v>9</v>
      </c>
      <c r="U34" s="5" t="s">
        <v>10</v>
      </c>
      <c r="X34" s="3" t="s">
        <v>3</v>
      </c>
      <c r="Y34" s="5" t="s">
        <v>4</v>
      </c>
      <c r="Z34" s="5" t="s">
        <v>5</v>
      </c>
      <c r="AA34" s="5" t="s">
        <v>6</v>
      </c>
      <c r="AB34" s="5" t="s">
        <v>7</v>
      </c>
      <c r="AC34" s="5" t="s">
        <v>8</v>
      </c>
      <c r="AD34" s="5" t="s">
        <v>9</v>
      </c>
      <c r="AE34" s="5" t="s">
        <v>10</v>
      </c>
      <c r="AG34" s="3" t="s">
        <v>3</v>
      </c>
      <c r="AH34" s="5" t="s">
        <v>4</v>
      </c>
      <c r="AI34" s="5" t="s">
        <v>5</v>
      </c>
      <c r="AJ34" s="5" t="s">
        <v>6</v>
      </c>
      <c r="AK34" s="5" t="s">
        <v>7</v>
      </c>
      <c r="AL34" s="5" t="s">
        <v>8</v>
      </c>
      <c r="AM34" s="5" t="s">
        <v>9</v>
      </c>
      <c r="AN34" s="5" t="s">
        <v>10</v>
      </c>
    </row>
    <row r="35" spans="2:40" ht="18.75" customHeight="1" x14ac:dyDescent="0.25">
      <c r="B35" s="40" t="s">
        <v>167</v>
      </c>
      <c r="C35" s="41" t="s">
        <v>168</v>
      </c>
      <c r="D35" s="42">
        <v>26.356466293334961</v>
      </c>
      <c r="E35" s="43">
        <v>119.89006805419922</v>
      </c>
      <c r="F35" s="43">
        <v>171.64498901367188</v>
      </c>
      <c r="G35" s="43">
        <v>72.534225463867188</v>
      </c>
      <c r="H35" s="43">
        <v>47.355842590332031</v>
      </c>
      <c r="I35" s="43">
        <v>51.754920959472656</v>
      </c>
      <c r="J35" s="51">
        <v>1.4316865205764771</v>
      </c>
      <c r="K35" s="51">
        <v>0.39499387145042419</v>
      </c>
      <c r="L35" s="44"/>
      <c r="N35" s="2"/>
      <c r="O35" s="2"/>
      <c r="P35" s="2"/>
      <c r="Q35" s="2"/>
      <c r="R35" s="2"/>
      <c r="S35" s="2"/>
      <c r="T35" s="2"/>
      <c r="U35" s="2"/>
      <c r="X35">
        <f>D35*100/$N$3</f>
        <v>47.777410066004457</v>
      </c>
      <c r="Y35">
        <f>E35*100/$O$3</f>
        <v>121.55703312744801</v>
      </c>
      <c r="Z35">
        <f>F35*100/$P$3</f>
        <v>121.00481926995437</v>
      </c>
      <c r="AA35">
        <f>G35*100/$Q$3</f>
        <v>145.45364474273194</v>
      </c>
      <c r="AB35">
        <f>H35*100/$R$3</f>
        <v>97.118142218627568</v>
      </c>
      <c r="AC35">
        <f>I35*100/$S$3</f>
        <v>119.74469019837775</v>
      </c>
      <c r="AD35">
        <f>J35*100/$T$3</f>
        <v>98.540560007173113</v>
      </c>
      <c r="AE35">
        <f>K35*100/$U$3</f>
        <v>80.044500695891827</v>
      </c>
      <c r="AG35">
        <f>AVERAGE(X35:X41)</f>
        <v>61.877240966094043</v>
      </c>
      <c r="AH35">
        <f>AVERAGE(Y35:Y41)</f>
        <v>107.93254189734111</v>
      </c>
      <c r="AI35">
        <f>AVERAGE(Z35:Z41)</f>
        <v>116.15134509444252</v>
      </c>
      <c r="AJ35">
        <f>AVERAGE(AA35:AA41)</f>
        <v>127.07011454253104</v>
      </c>
      <c r="AK35">
        <f>AVERAGE(AB35:AB41)</f>
        <v>88.360685532722073</v>
      </c>
      <c r="AL35">
        <f>AVERAGE(AC35:AC41)</f>
        <v>134.90631239866977</v>
      </c>
      <c r="AM35">
        <f>AVERAGE(AD35:AD41)</f>
        <v>106.96501316724792</v>
      </c>
      <c r="AN35">
        <f>AVERAGE(AE35:AE41)</f>
        <v>81.474157208478118</v>
      </c>
    </row>
    <row r="36" spans="2:40" ht="18.75" x14ac:dyDescent="0.25">
      <c r="B36" s="45"/>
      <c r="C36" s="41" t="s">
        <v>70</v>
      </c>
      <c r="D36" s="42">
        <v>39.018745422363281</v>
      </c>
      <c r="E36" s="43">
        <v>81.979415893554688</v>
      </c>
      <c r="F36" s="43">
        <v>138.381103515625</v>
      </c>
      <c r="G36" s="43">
        <v>55.325889587402344</v>
      </c>
      <c r="H36" s="43">
        <v>26.653526306152344</v>
      </c>
      <c r="I36" s="43">
        <v>56.401687622070313</v>
      </c>
      <c r="J36" s="51">
        <v>1.6879981756210327</v>
      </c>
      <c r="K36" s="51">
        <v>0.32512462139129639</v>
      </c>
      <c r="L36" s="44"/>
      <c r="X36">
        <f t="shared" ref="X36:X41" si="32">D36*100/$N$3</f>
        <v>70.730824821410465</v>
      </c>
      <c r="Y36">
        <f t="shared" ref="Y36:Y41" si="33">E36*100/$O$3</f>
        <v>83.11926696910929</v>
      </c>
      <c r="Z36">
        <f t="shared" ref="Z36:Z41" si="34">F36*100/$P$3</f>
        <v>97.554729197199535</v>
      </c>
      <c r="AA36">
        <f t="shared" ref="AA36:AA41" si="35">G36*100/$Q$3</f>
        <v>110.945587929803</v>
      </c>
      <c r="AB36">
        <f t="shared" ref="AB36:AB41" si="36">H36*100/$R$3</f>
        <v>54.661490891882053</v>
      </c>
      <c r="AC36">
        <f t="shared" ref="AC36:AC41" si="37">I36*100/$S$3</f>
        <v>130.49585403210523</v>
      </c>
      <c r="AD36">
        <f t="shared" ref="AD36:AD41" si="38">J36*100/$T$3</f>
        <v>116.18205740304577</v>
      </c>
      <c r="AE36">
        <f t="shared" ref="AE36:AE41" si="39">K36*100/$U$3</f>
        <v>65.885675359075861</v>
      </c>
    </row>
    <row r="37" spans="2:40" ht="18.75" x14ac:dyDescent="0.25">
      <c r="B37" s="45"/>
      <c r="C37" s="41" t="s">
        <v>123</v>
      </c>
      <c r="D37" s="42">
        <v>53.976787567138672</v>
      </c>
      <c r="E37" s="43">
        <v>121.69302368164063</v>
      </c>
      <c r="F37" s="43">
        <v>188.56761169433594</v>
      </c>
      <c r="G37" s="43">
        <v>72.412162780761719</v>
      </c>
      <c r="H37" s="43">
        <v>49.280860900878906</v>
      </c>
      <c r="I37" s="43">
        <v>66.874588012695313</v>
      </c>
      <c r="J37" s="51">
        <v>1.5495351552963257</v>
      </c>
      <c r="K37" s="51">
        <v>0.40496045351028442</v>
      </c>
      <c r="L37" s="44"/>
      <c r="X37">
        <f t="shared" si="32"/>
        <v>97.845860098967137</v>
      </c>
      <c r="Y37">
        <f t="shared" si="33"/>
        <v>123.38505725395979</v>
      </c>
      <c r="Z37">
        <f t="shared" si="34"/>
        <v>132.93478536342582</v>
      </c>
      <c r="AA37">
        <f t="shared" si="35"/>
        <v>145.20887116127815</v>
      </c>
      <c r="AB37">
        <f t="shared" si="36"/>
        <v>101.06600148647895</v>
      </c>
      <c r="AC37">
        <f t="shared" si="37"/>
        <v>154.72686800149913</v>
      </c>
      <c r="AD37">
        <f t="shared" si="38"/>
        <v>106.65188206997964</v>
      </c>
      <c r="AE37">
        <f t="shared" si="39"/>
        <v>82.064203132531475</v>
      </c>
    </row>
    <row r="38" spans="2:40" ht="18.75" x14ac:dyDescent="0.25">
      <c r="B38" s="45"/>
      <c r="C38" s="41" t="s">
        <v>56</v>
      </c>
      <c r="D38" s="42">
        <v>11.892548561096191</v>
      </c>
      <c r="E38" s="43">
        <v>109.3795166015625</v>
      </c>
      <c r="F38" s="43">
        <v>167.79270935058594</v>
      </c>
      <c r="G38" s="43">
        <v>58.432731628417969</v>
      </c>
      <c r="H38" s="43">
        <v>50.946784973144531</v>
      </c>
      <c r="I38" s="43">
        <v>58.413192749023438</v>
      </c>
      <c r="J38" s="51">
        <v>1.5340414047241211</v>
      </c>
      <c r="K38" s="51">
        <v>0.46577993035316467</v>
      </c>
      <c r="L38" s="44"/>
      <c r="X38">
        <f t="shared" si="32"/>
        <v>21.558093676505091</v>
      </c>
      <c r="Y38">
        <f t="shared" si="33"/>
        <v>110.90034177801677</v>
      </c>
      <c r="Z38">
        <f t="shared" si="34"/>
        <v>118.28907203440934</v>
      </c>
      <c r="AA38">
        <f t="shared" si="35"/>
        <v>117.17577093121638</v>
      </c>
      <c r="AB38">
        <f t="shared" si="36"/>
        <v>104.48250602162915</v>
      </c>
      <c r="AC38">
        <f t="shared" si="37"/>
        <v>135.14984738759821</v>
      </c>
      <c r="AD38">
        <f t="shared" si="38"/>
        <v>105.58547344207571</v>
      </c>
      <c r="AE38">
        <f t="shared" si="39"/>
        <v>94.389115006726769</v>
      </c>
    </row>
    <row r="39" spans="2:40" ht="18.75" x14ac:dyDescent="0.25">
      <c r="B39" s="45"/>
      <c r="C39" s="41" t="s">
        <v>58</v>
      </c>
      <c r="D39" s="42">
        <v>29.847879409790039</v>
      </c>
      <c r="E39" s="43">
        <v>98.839653015136719</v>
      </c>
      <c r="F39" s="43">
        <v>155.41557312011719</v>
      </c>
      <c r="G39" s="43">
        <v>59.183864593505859</v>
      </c>
      <c r="H39" s="43">
        <v>39.655788421630859</v>
      </c>
      <c r="I39" s="43">
        <v>56.575920104980469</v>
      </c>
      <c r="J39" s="51">
        <v>1.5724010467529297</v>
      </c>
      <c r="K39" s="51">
        <v>0.40121334791183472</v>
      </c>
      <c r="L39" s="44"/>
      <c r="X39">
        <f t="shared" si="32"/>
        <v>54.106432868916549</v>
      </c>
      <c r="Y39">
        <f t="shared" si="33"/>
        <v>100.21393073557122</v>
      </c>
      <c r="Z39">
        <f t="shared" si="34"/>
        <v>109.56354418035599</v>
      </c>
      <c r="AA39">
        <f t="shared" si="35"/>
        <v>118.68202576139822</v>
      </c>
      <c r="AB39">
        <f t="shared" si="36"/>
        <v>81.326744263442052</v>
      </c>
      <c r="AC39">
        <f t="shared" si="37"/>
        <v>130.89897347083277</v>
      </c>
      <c r="AD39">
        <f t="shared" si="38"/>
        <v>108.22570267722382</v>
      </c>
      <c r="AE39">
        <f t="shared" si="39"/>
        <v>81.304861739255358</v>
      </c>
    </row>
    <row r="40" spans="2:40" ht="18.75" x14ac:dyDescent="0.25">
      <c r="B40" s="45"/>
      <c r="C40" s="41" t="s">
        <v>94</v>
      </c>
      <c r="D40" s="42">
        <v>35.322471618652344</v>
      </c>
      <c r="E40" s="43">
        <v>112.89084625244141</v>
      </c>
      <c r="F40" s="43">
        <v>179.342041015625</v>
      </c>
      <c r="G40" s="43">
        <v>66.692031860351563</v>
      </c>
      <c r="H40" s="43">
        <v>46.198814392089844</v>
      </c>
      <c r="I40" s="43">
        <v>66.451194763183594</v>
      </c>
      <c r="J40" s="51">
        <v>1.5886322259902954</v>
      </c>
      <c r="K40" s="51">
        <v>0.40923437476158142</v>
      </c>
      <c r="L40" s="44"/>
      <c r="X40">
        <f t="shared" si="32"/>
        <v>64.030442939003649</v>
      </c>
      <c r="Y40">
        <f t="shared" si="33"/>
        <v>114.46049335371126</v>
      </c>
      <c r="Z40">
        <f t="shared" si="34"/>
        <v>126.43102129169583</v>
      </c>
      <c r="AA40">
        <f t="shared" si="35"/>
        <v>133.73823250127452</v>
      </c>
      <c r="AB40">
        <f t="shared" si="36"/>
        <v>94.745289726487812</v>
      </c>
      <c r="AC40">
        <f t="shared" si="37"/>
        <v>153.74726852467711</v>
      </c>
      <c r="AD40">
        <f t="shared" si="38"/>
        <v>109.3428672720143</v>
      </c>
      <c r="AE40">
        <f t="shared" si="39"/>
        <v>82.930302374318231</v>
      </c>
    </row>
    <row r="41" spans="2:40" ht="19.5" thickBot="1" x14ac:dyDescent="0.3">
      <c r="B41" s="46"/>
      <c r="C41" s="47" t="s">
        <v>67</v>
      </c>
      <c r="D41" s="48">
        <v>42.527687072753906</v>
      </c>
      <c r="E41" s="49">
        <v>100.494384765625</v>
      </c>
      <c r="F41" s="49">
        <v>152.17842102050781</v>
      </c>
      <c r="G41" s="49">
        <v>58.986709594726563</v>
      </c>
      <c r="H41" s="49">
        <v>41.507675170898438</v>
      </c>
      <c r="I41" s="49">
        <v>51.684036254882813</v>
      </c>
      <c r="J41" s="52">
        <v>1.5142977237701416</v>
      </c>
      <c r="K41" s="52">
        <v>0.41303476691246033</v>
      </c>
      <c r="L41" s="50"/>
      <c r="X41">
        <f t="shared" si="32"/>
        <v>77.091622291850967</v>
      </c>
      <c r="Y41">
        <f t="shared" si="33"/>
        <v>101.89167006357137</v>
      </c>
      <c r="Z41">
        <f t="shared" si="34"/>
        <v>107.28144432405675</v>
      </c>
      <c r="AA41">
        <f t="shared" si="35"/>
        <v>118.28666877001513</v>
      </c>
      <c r="AB41">
        <f t="shared" si="36"/>
        <v>85.124624120507008</v>
      </c>
      <c r="AC41">
        <f t="shared" si="37"/>
        <v>119.58068517559816</v>
      </c>
      <c r="AD41">
        <f t="shared" si="38"/>
        <v>104.22654929922305</v>
      </c>
      <c r="AE41">
        <f t="shared" si="39"/>
        <v>83.700442151547321</v>
      </c>
    </row>
    <row r="45" spans="2:40" ht="19.5" thickBot="1" x14ac:dyDescent="0.35">
      <c r="B45" s="37" t="s">
        <v>169</v>
      </c>
      <c r="C45" s="37"/>
      <c r="D45" s="37"/>
      <c r="E45" s="37"/>
      <c r="F45" s="37"/>
      <c r="G45" s="37"/>
    </row>
    <row r="46" spans="2:40" ht="48" thickBot="1" x14ac:dyDescent="0.3">
      <c r="B46" s="15" t="s">
        <v>75</v>
      </c>
      <c r="C46" s="15" t="s">
        <v>76</v>
      </c>
      <c r="D46" s="16" t="s">
        <v>77</v>
      </c>
      <c r="E46" s="17" t="s">
        <v>78</v>
      </c>
      <c r="F46" s="16" t="s">
        <v>79</v>
      </c>
      <c r="G46" s="18" t="s">
        <v>78</v>
      </c>
    </row>
    <row r="47" spans="2:40" ht="15.75" x14ac:dyDescent="0.25">
      <c r="B47" s="19">
        <v>1</v>
      </c>
      <c r="C47" s="20">
        <v>1.3214922516666701</v>
      </c>
      <c r="D47" s="21">
        <v>174.60190303770219</v>
      </c>
      <c r="E47" s="22">
        <v>7.6821227436375707</v>
      </c>
      <c r="F47" s="21">
        <v>164.73559947649539</v>
      </c>
      <c r="G47" s="22">
        <v>17.370040197970155</v>
      </c>
    </row>
    <row r="48" spans="2:40" ht="15.75" x14ac:dyDescent="0.25">
      <c r="B48" s="23">
        <v>2</v>
      </c>
      <c r="C48" s="24">
        <v>7.86771472833333</v>
      </c>
      <c r="D48" s="25">
        <v>157.93635967126019</v>
      </c>
      <c r="E48" s="26">
        <v>6.9696227348304198</v>
      </c>
      <c r="F48" s="25">
        <v>130.7983593367548</v>
      </c>
      <c r="G48" s="26">
        <v>13.498835078652311</v>
      </c>
    </row>
    <row r="49" spans="2:7" ht="15.75" x14ac:dyDescent="0.25">
      <c r="B49" s="23">
        <v>3</v>
      </c>
      <c r="C49" s="24">
        <v>14.3862501366667</v>
      </c>
      <c r="D49" s="25">
        <v>153.79377816595479</v>
      </c>
      <c r="E49" s="26">
        <v>7.1245120091066418</v>
      </c>
      <c r="F49" s="25">
        <v>122.9399266174872</v>
      </c>
      <c r="G49" s="26">
        <v>12.507362804909402</v>
      </c>
    </row>
    <row r="50" spans="2:7" ht="15.75" x14ac:dyDescent="0.25">
      <c r="B50" s="23">
        <v>4</v>
      </c>
      <c r="C50" s="24">
        <v>22.088856646666699</v>
      </c>
      <c r="D50" s="25">
        <v>139.5696009683902</v>
      </c>
      <c r="E50" s="26">
        <v>6.8988011304039398</v>
      </c>
      <c r="F50" s="25">
        <v>143.3200403563508</v>
      </c>
      <c r="G50" s="26">
        <v>11.224950524923049</v>
      </c>
    </row>
    <row r="51" spans="2:7" ht="15.75" x14ac:dyDescent="0.25">
      <c r="B51" s="23">
        <v>5</v>
      </c>
      <c r="C51" s="24">
        <v>29.657188593333299</v>
      </c>
      <c r="D51" s="25">
        <v>120.3646652961892</v>
      </c>
      <c r="E51" s="26">
        <v>7.7639976007273948</v>
      </c>
      <c r="F51" s="25">
        <v>157.2532220696462</v>
      </c>
      <c r="G51" s="26">
        <v>7.5713378769293582</v>
      </c>
    </row>
    <row r="52" spans="2:7" ht="15.75" x14ac:dyDescent="0.25">
      <c r="B52" s="23">
        <v>6</v>
      </c>
      <c r="C52" s="24">
        <v>37.224430751666702</v>
      </c>
      <c r="D52" s="25">
        <v>105.03270999216303</v>
      </c>
      <c r="E52" s="26">
        <v>7.3933241367371423</v>
      </c>
      <c r="F52" s="25">
        <v>169.40593315620657</v>
      </c>
      <c r="G52" s="26">
        <v>8.8936761874606525</v>
      </c>
    </row>
    <row r="53" spans="2:7" ht="15.75" x14ac:dyDescent="0.25">
      <c r="B53" s="23">
        <v>7</v>
      </c>
      <c r="C53" s="24">
        <v>44.901005671666702</v>
      </c>
      <c r="D53" s="25">
        <v>183.12397116091239</v>
      </c>
      <c r="E53" s="26">
        <v>12.055020210155128</v>
      </c>
      <c r="F53" s="25">
        <v>173.4537747044964</v>
      </c>
      <c r="G53" s="26">
        <v>12.600681659006208</v>
      </c>
    </row>
    <row r="54" spans="2:7" ht="15.75" x14ac:dyDescent="0.25">
      <c r="B54" s="23">
        <v>8</v>
      </c>
      <c r="C54" s="24">
        <v>52.46415751</v>
      </c>
      <c r="D54" s="25">
        <v>196.61044997299203</v>
      </c>
      <c r="E54" s="26">
        <v>8.8100042698950638</v>
      </c>
      <c r="F54" s="25">
        <v>197.10020673821421</v>
      </c>
      <c r="G54" s="26">
        <v>13.682363809293399</v>
      </c>
    </row>
    <row r="55" spans="2:7" ht="15.75" x14ac:dyDescent="0.25">
      <c r="B55" s="23">
        <v>9</v>
      </c>
      <c r="C55" s="24">
        <v>60.036540625000001</v>
      </c>
      <c r="D55" s="25">
        <v>197.01483382326461</v>
      </c>
      <c r="E55" s="26">
        <v>10.026935264248642</v>
      </c>
      <c r="F55" s="25">
        <v>213.08632541477058</v>
      </c>
      <c r="G55" s="26">
        <v>13.890246167573267</v>
      </c>
    </row>
    <row r="56" spans="2:7" ht="15.75" x14ac:dyDescent="0.25">
      <c r="B56" s="23">
        <v>10</v>
      </c>
      <c r="C56" s="24">
        <v>67.728799776666705</v>
      </c>
      <c r="D56" s="25">
        <v>130.0428497907676</v>
      </c>
      <c r="E56" s="26">
        <v>12.261191865024406</v>
      </c>
      <c r="F56" s="25">
        <v>193.92764663035101</v>
      </c>
      <c r="G56" s="26">
        <v>12.93794680832675</v>
      </c>
    </row>
    <row r="57" spans="2:7" ht="15.75" x14ac:dyDescent="0.25">
      <c r="B57" s="23">
        <v>11</v>
      </c>
      <c r="C57" s="24">
        <v>75.3070498933333</v>
      </c>
      <c r="D57" s="25">
        <v>82.263066872608618</v>
      </c>
      <c r="E57" s="26">
        <v>11.894891664647256</v>
      </c>
      <c r="F57" s="25">
        <v>189.5510712563418</v>
      </c>
      <c r="G57" s="26">
        <v>10.970706993749438</v>
      </c>
    </row>
    <row r="58" spans="2:7" ht="16.5" thickBot="1" x14ac:dyDescent="0.3">
      <c r="B58" s="27">
        <v>12</v>
      </c>
      <c r="C58" s="28">
        <v>82.892396465000004</v>
      </c>
      <c r="D58" s="29">
        <v>55.165120970595297</v>
      </c>
      <c r="E58" s="30">
        <v>10.010908467621686</v>
      </c>
      <c r="F58" s="29">
        <v>178.93102512707782</v>
      </c>
      <c r="G58" s="30">
        <v>16.195545045915168</v>
      </c>
    </row>
    <row r="61" spans="2:7" ht="19.5" thickBot="1" x14ac:dyDescent="0.35">
      <c r="B61" s="37" t="s">
        <v>170</v>
      </c>
      <c r="C61" s="37"/>
      <c r="D61" s="37"/>
      <c r="E61" s="37"/>
      <c r="F61" s="37"/>
      <c r="G61" s="37"/>
    </row>
    <row r="62" spans="2:7" ht="48" thickBot="1" x14ac:dyDescent="0.3">
      <c r="B62" s="15" t="s">
        <v>75</v>
      </c>
      <c r="C62" s="15" t="s">
        <v>76</v>
      </c>
      <c r="D62" s="16" t="s">
        <v>77</v>
      </c>
      <c r="E62" s="17" t="s">
        <v>78</v>
      </c>
      <c r="F62" s="16" t="s">
        <v>79</v>
      </c>
      <c r="G62" s="18" t="s">
        <v>78</v>
      </c>
    </row>
    <row r="63" spans="2:7" ht="15.75" x14ac:dyDescent="0.25">
      <c r="B63" s="19">
        <v>1</v>
      </c>
      <c r="C63" s="20">
        <v>1.3214922516666701</v>
      </c>
      <c r="D63" s="21">
        <v>167.65166607063037</v>
      </c>
      <c r="E63" s="22">
        <v>17.512514231994473</v>
      </c>
      <c r="F63" s="21">
        <v>241.99560826711263</v>
      </c>
      <c r="G63" s="22">
        <v>38.897846933518956</v>
      </c>
    </row>
    <row r="64" spans="2:7" ht="15.75" x14ac:dyDescent="0.25">
      <c r="B64" s="23">
        <v>2</v>
      </c>
      <c r="C64" s="24">
        <v>7.86771472833333</v>
      </c>
      <c r="D64" s="25">
        <v>152.74086455961861</v>
      </c>
      <c r="E64" s="26">
        <v>16.683078991438681</v>
      </c>
      <c r="F64" s="25">
        <v>205.12136486910782</v>
      </c>
      <c r="G64" s="26">
        <v>27.629267926303477</v>
      </c>
    </row>
    <row r="65" spans="2:7" ht="15.75" x14ac:dyDescent="0.25">
      <c r="B65" s="23">
        <v>3</v>
      </c>
      <c r="C65" s="24">
        <v>14.3862501366667</v>
      </c>
      <c r="D65" s="25">
        <v>148.41332141102362</v>
      </c>
      <c r="E65" s="26">
        <v>16.623568984011822</v>
      </c>
      <c r="F65" s="25">
        <v>199.76640168837841</v>
      </c>
      <c r="G65" s="26">
        <v>26.489951993838687</v>
      </c>
    </row>
    <row r="66" spans="2:7" ht="15.75" x14ac:dyDescent="0.25">
      <c r="B66" s="23">
        <v>4</v>
      </c>
      <c r="C66" s="24">
        <v>22.088856646666699</v>
      </c>
      <c r="D66" s="25">
        <v>129.01432038340619</v>
      </c>
      <c r="E66" s="26">
        <v>14.932886025306924</v>
      </c>
      <c r="F66" s="25">
        <v>217.58068517416518</v>
      </c>
      <c r="G66" s="26">
        <v>26.901814584278281</v>
      </c>
    </row>
    <row r="67" spans="2:7" ht="15.75" x14ac:dyDescent="0.25">
      <c r="B67" s="23">
        <v>5</v>
      </c>
      <c r="C67" s="24">
        <v>29.657188593333299</v>
      </c>
      <c r="D67" s="25">
        <v>109.13337219620607</v>
      </c>
      <c r="E67" s="26">
        <v>14.203643149167961</v>
      </c>
      <c r="F67" s="25">
        <v>231.97574449846402</v>
      </c>
      <c r="G67" s="26">
        <v>31.136849989940803</v>
      </c>
    </row>
    <row r="68" spans="2:7" ht="15.75" x14ac:dyDescent="0.25">
      <c r="B68" s="23">
        <v>6</v>
      </c>
      <c r="C68" s="24">
        <v>37.224430751666702</v>
      </c>
      <c r="D68" s="25">
        <v>93.187917132811151</v>
      </c>
      <c r="E68" s="26">
        <v>13.454992707252968</v>
      </c>
      <c r="F68" s="25">
        <v>242.52007242427081</v>
      </c>
      <c r="G68" s="26">
        <v>32.291590412375413</v>
      </c>
    </row>
    <row r="69" spans="2:7" ht="15.75" x14ac:dyDescent="0.25">
      <c r="B69" s="23">
        <v>7</v>
      </c>
      <c r="C69" s="24">
        <v>44.901005671666702</v>
      </c>
      <c r="D69" s="25">
        <v>198.4616771302554</v>
      </c>
      <c r="E69" s="26">
        <v>12.237272019144301</v>
      </c>
      <c r="F69" s="25">
        <v>266.53049421881963</v>
      </c>
      <c r="G69" s="26">
        <v>34.3351471532239</v>
      </c>
    </row>
    <row r="70" spans="2:7" ht="15.75" x14ac:dyDescent="0.25">
      <c r="B70" s="23">
        <v>8</v>
      </c>
      <c r="C70" s="24">
        <v>52.46415751</v>
      </c>
      <c r="D70" s="25">
        <v>200.680878440345</v>
      </c>
      <c r="E70" s="26">
        <v>11.24441603660088</v>
      </c>
      <c r="F70" s="25">
        <v>283.2260303428194</v>
      </c>
      <c r="G70" s="26">
        <v>33.884267603410628</v>
      </c>
    </row>
    <row r="71" spans="2:7" ht="15.75" x14ac:dyDescent="0.25">
      <c r="B71" s="23">
        <v>9</v>
      </c>
      <c r="C71" s="24">
        <v>60.036540625000001</v>
      </c>
      <c r="D71" s="25">
        <v>199.24539539982521</v>
      </c>
      <c r="E71" s="26">
        <v>11.395260346825415</v>
      </c>
      <c r="F71" s="25">
        <v>295.07168012640579</v>
      </c>
      <c r="G71" s="26">
        <v>35.62352892564212</v>
      </c>
    </row>
    <row r="72" spans="2:7" ht="15.75" x14ac:dyDescent="0.25">
      <c r="B72" s="23">
        <v>10</v>
      </c>
      <c r="C72" s="24">
        <v>67.728799776666705</v>
      </c>
      <c r="D72" s="25">
        <v>120.0759783025828</v>
      </c>
      <c r="E72" s="26">
        <v>10.66063789134804</v>
      </c>
      <c r="F72" s="25">
        <v>285.93876142726424</v>
      </c>
      <c r="G72" s="26">
        <v>34.641526626995741</v>
      </c>
    </row>
    <row r="73" spans="2:7" ht="15.75" x14ac:dyDescent="0.25">
      <c r="B73" s="23">
        <v>11</v>
      </c>
      <c r="C73" s="24">
        <v>75.3070498933333</v>
      </c>
      <c r="D73" s="25">
        <v>74.001371141872824</v>
      </c>
      <c r="E73" s="26">
        <v>10.314003397504397</v>
      </c>
      <c r="F73" s="25">
        <v>278.27325152007802</v>
      </c>
      <c r="G73" s="26">
        <v>35.747864417515665</v>
      </c>
    </row>
    <row r="74" spans="2:7" ht="16.5" thickBot="1" x14ac:dyDescent="0.3">
      <c r="B74" s="27">
        <v>12</v>
      </c>
      <c r="C74" s="28">
        <v>82.892396465000004</v>
      </c>
      <c r="D74" s="29">
        <v>50.799067148765658</v>
      </c>
      <c r="E74" s="30">
        <v>9.362323305556469</v>
      </c>
      <c r="F74" s="29">
        <v>268.22281590180603</v>
      </c>
      <c r="G74" s="30">
        <v>36.098390355289453</v>
      </c>
    </row>
    <row r="77" spans="2:7" ht="19.5" thickBot="1" x14ac:dyDescent="0.35">
      <c r="B77" s="37" t="s">
        <v>171</v>
      </c>
      <c r="C77" s="37"/>
      <c r="D77" s="37"/>
      <c r="E77" s="37"/>
      <c r="F77" s="37"/>
      <c r="G77" s="37"/>
    </row>
    <row r="78" spans="2:7" ht="48" thickBot="1" x14ac:dyDescent="0.3">
      <c r="B78" s="15" t="s">
        <v>75</v>
      </c>
      <c r="C78" s="15" t="s">
        <v>76</v>
      </c>
      <c r="D78" s="16" t="s">
        <v>77</v>
      </c>
      <c r="E78" s="17" t="s">
        <v>78</v>
      </c>
      <c r="F78" s="16" t="s">
        <v>79</v>
      </c>
      <c r="G78" s="18" t="s">
        <v>78</v>
      </c>
    </row>
    <row r="79" spans="2:7" ht="15.75" x14ac:dyDescent="0.25">
      <c r="B79" s="19">
        <v>1</v>
      </c>
      <c r="C79" s="20">
        <v>1.3214922516666701</v>
      </c>
      <c r="D79" s="21">
        <v>122.35020926560614</v>
      </c>
      <c r="E79" s="22">
        <v>25.526967392792226</v>
      </c>
      <c r="F79" s="21">
        <v>66.981570649396303</v>
      </c>
      <c r="G79" s="22">
        <v>25.342652227978302</v>
      </c>
    </row>
    <row r="80" spans="2:7" ht="15.75" x14ac:dyDescent="0.25">
      <c r="B80" s="23">
        <v>2</v>
      </c>
      <c r="C80" s="24">
        <v>7.86771472833333</v>
      </c>
      <c r="D80" s="25">
        <v>109.28787583945453</v>
      </c>
      <c r="E80" s="26">
        <v>22.88427126372007</v>
      </c>
      <c r="F80" s="25">
        <v>59.690240411006876</v>
      </c>
      <c r="G80" s="26">
        <v>6.6941443286189841</v>
      </c>
    </row>
    <row r="81" spans="2:7" ht="15.75" x14ac:dyDescent="0.25">
      <c r="B81" s="23">
        <v>3</v>
      </c>
      <c r="C81" s="24">
        <v>14.3862501366667</v>
      </c>
      <c r="D81" s="25">
        <v>107.00899129337023</v>
      </c>
      <c r="E81" s="26">
        <v>23.105865746965151</v>
      </c>
      <c r="F81" s="25">
        <v>57.824137169527546</v>
      </c>
      <c r="G81" s="26">
        <v>8.2374407970232966</v>
      </c>
    </row>
    <row r="82" spans="2:7" ht="15.75" x14ac:dyDescent="0.25">
      <c r="B82" s="23">
        <v>4</v>
      </c>
      <c r="C82" s="24">
        <v>22.088856646666699</v>
      </c>
      <c r="D82" s="25">
        <v>96.097694619056426</v>
      </c>
      <c r="E82" s="26">
        <v>22.19456954861807</v>
      </c>
      <c r="F82" s="25">
        <v>76.273757957136851</v>
      </c>
      <c r="G82" s="26">
        <v>13.543535408509049</v>
      </c>
    </row>
    <row r="83" spans="2:7" ht="15.75" x14ac:dyDescent="0.25">
      <c r="B83" s="23">
        <v>5</v>
      </c>
      <c r="C83" s="24">
        <v>29.657188593333299</v>
      </c>
      <c r="D83" s="25">
        <v>81.668090746811899</v>
      </c>
      <c r="E83" s="26">
        <v>20.877436081531968</v>
      </c>
      <c r="F83" s="25">
        <v>76.472782702961496</v>
      </c>
      <c r="G83" s="26">
        <v>30.717797875394126</v>
      </c>
    </row>
    <row r="84" spans="2:7" ht="15.75" x14ac:dyDescent="0.25">
      <c r="B84" s="23">
        <v>6</v>
      </c>
      <c r="C84" s="24">
        <v>37.224430751666702</v>
      </c>
      <c r="D84" s="25">
        <v>69.806646000016073</v>
      </c>
      <c r="E84" s="26">
        <v>19.691116774146636</v>
      </c>
      <c r="F84" s="25">
        <v>76.492528867897505</v>
      </c>
      <c r="G84" s="26">
        <v>20.31054390573528</v>
      </c>
    </row>
    <row r="85" spans="2:7" ht="15.75" x14ac:dyDescent="0.25">
      <c r="B85" s="23">
        <v>7</v>
      </c>
      <c r="C85" s="24">
        <v>44.901005671666702</v>
      </c>
      <c r="D85" s="25">
        <v>160.67364754987153</v>
      </c>
      <c r="E85" s="26">
        <v>28.539390795690259</v>
      </c>
      <c r="F85" s="25">
        <v>102.74532624392346</v>
      </c>
      <c r="G85" s="26">
        <v>19.800659639139063</v>
      </c>
    </row>
    <row r="86" spans="2:7" ht="15.75" x14ac:dyDescent="0.25">
      <c r="B86" s="23">
        <v>8</v>
      </c>
      <c r="C86" s="24">
        <v>52.46415751</v>
      </c>
      <c r="D86" s="25">
        <v>187.82261049087074</v>
      </c>
      <c r="E86" s="26">
        <v>31.769561790772801</v>
      </c>
      <c r="F86" s="25">
        <v>110.729918186462</v>
      </c>
      <c r="G86" s="26">
        <v>26.768439707518713</v>
      </c>
    </row>
    <row r="87" spans="2:7" ht="15.75" x14ac:dyDescent="0.25">
      <c r="B87" s="23">
        <v>9</v>
      </c>
      <c r="C87" s="24">
        <v>60.036540625000001</v>
      </c>
      <c r="D87" s="25">
        <v>186.44840393667249</v>
      </c>
      <c r="E87" s="26">
        <v>32.933217490215114</v>
      </c>
      <c r="F87" s="25">
        <v>131.03057637460589</v>
      </c>
      <c r="G87" s="26">
        <v>23.535298082961642</v>
      </c>
    </row>
    <row r="88" spans="2:7" ht="15.75" x14ac:dyDescent="0.25">
      <c r="B88" s="23">
        <v>10</v>
      </c>
      <c r="C88" s="24">
        <v>67.728799776666705</v>
      </c>
      <c r="D88" s="25">
        <v>107.82868201775676</v>
      </c>
      <c r="E88" s="26">
        <v>22.500375965396934</v>
      </c>
      <c r="F88" s="25">
        <v>127.50540886029651</v>
      </c>
      <c r="G88" s="26">
        <v>20.468145481547221</v>
      </c>
    </row>
    <row r="89" spans="2:7" ht="15.75" x14ac:dyDescent="0.25">
      <c r="B89" s="23">
        <v>11</v>
      </c>
      <c r="C89" s="24">
        <v>75.3070498933333</v>
      </c>
      <c r="D89" s="25">
        <v>57.430540006150196</v>
      </c>
      <c r="E89" s="26">
        <v>18.827853056121768</v>
      </c>
      <c r="F89" s="25">
        <v>128.19154929337404</v>
      </c>
      <c r="G89" s="26">
        <v>30.789085144230746</v>
      </c>
    </row>
    <row r="90" spans="2:7" ht="16.5" thickBot="1" x14ac:dyDescent="0.3">
      <c r="B90" s="27">
        <v>12</v>
      </c>
      <c r="C90" s="28">
        <v>82.892396465000004</v>
      </c>
      <c r="D90" s="29">
        <v>37.701589112105452</v>
      </c>
      <c r="E90" s="30">
        <v>16.855589913527133</v>
      </c>
      <c r="F90" s="29">
        <v>105.5893376391259</v>
      </c>
      <c r="G90" s="30">
        <v>18.700946613411606</v>
      </c>
    </row>
    <row r="93" spans="2:7" ht="19.5" thickBot="1" x14ac:dyDescent="0.35">
      <c r="B93" s="37" t="s">
        <v>172</v>
      </c>
      <c r="C93" s="37"/>
      <c r="D93" s="37"/>
      <c r="E93" s="37"/>
      <c r="F93" s="37"/>
      <c r="G93" s="37"/>
    </row>
    <row r="94" spans="2:7" ht="48" thickBot="1" x14ac:dyDescent="0.3">
      <c r="B94" s="15" t="s">
        <v>75</v>
      </c>
      <c r="C94" s="15" t="s">
        <v>76</v>
      </c>
      <c r="D94" s="16" t="s">
        <v>77</v>
      </c>
      <c r="E94" s="17" t="s">
        <v>78</v>
      </c>
      <c r="F94" s="16" t="s">
        <v>79</v>
      </c>
      <c r="G94" s="18" t="s">
        <v>78</v>
      </c>
    </row>
    <row r="95" spans="2:7" ht="15.75" x14ac:dyDescent="0.25">
      <c r="B95" s="19">
        <v>1</v>
      </c>
      <c r="C95" s="20">
        <v>1.3214922516666701</v>
      </c>
      <c r="D95" s="21">
        <v>109.62861235802143</v>
      </c>
      <c r="E95" s="22">
        <v>8.5695642304219533</v>
      </c>
      <c r="F95" s="21">
        <v>181.12287080853895</v>
      </c>
      <c r="G95" s="22">
        <v>55.223768486780962</v>
      </c>
    </row>
    <row r="96" spans="2:7" ht="15.75" x14ac:dyDescent="0.25">
      <c r="B96" s="23">
        <v>2</v>
      </c>
      <c r="C96" s="24">
        <v>7.86771472833333</v>
      </c>
      <c r="D96" s="25">
        <v>96.617945159506888</v>
      </c>
      <c r="E96" s="26">
        <v>7.6017803287754013</v>
      </c>
      <c r="F96" s="25">
        <v>142.32244021285254</v>
      </c>
      <c r="G96" s="26">
        <v>37.950975413449939</v>
      </c>
    </row>
    <row r="97" spans="2:7" ht="15.75" x14ac:dyDescent="0.25">
      <c r="B97" s="23">
        <v>3</v>
      </c>
      <c r="C97" s="24">
        <v>14.3862501366667</v>
      </c>
      <c r="D97" s="25">
        <v>93.505397897054721</v>
      </c>
      <c r="E97" s="26">
        <v>7.4253069873374855</v>
      </c>
      <c r="F97" s="25">
        <v>132.17538285991171</v>
      </c>
      <c r="G97" s="26">
        <v>32.928343057636788</v>
      </c>
    </row>
    <row r="98" spans="2:7" ht="15.75" x14ac:dyDescent="0.25">
      <c r="B98" s="23">
        <v>4</v>
      </c>
      <c r="C98" s="24">
        <v>22.088856646666699</v>
      </c>
      <c r="D98" s="25">
        <v>85.213077267797289</v>
      </c>
      <c r="E98" s="26">
        <v>6.247524268838661</v>
      </c>
      <c r="F98" s="25">
        <v>136.00396838818023</v>
      </c>
      <c r="G98" s="26">
        <v>27.124150632857493</v>
      </c>
    </row>
    <row r="99" spans="2:7" ht="15.75" x14ac:dyDescent="0.25">
      <c r="B99" s="23">
        <v>5</v>
      </c>
      <c r="C99" s="24">
        <v>29.657188593333299</v>
      </c>
      <c r="D99" s="25">
        <v>76.105528466174974</v>
      </c>
      <c r="E99" s="26">
        <v>11.679994033897549</v>
      </c>
      <c r="F99" s="25">
        <v>148.84978242134463</v>
      </c>
      <c r="G99" s="26">
        <v>35.333313524842247</v>
      </c>
    </row>
    <row r="100" spans="2:7" ht="15.75" x14ac:dyDescent="0.25">
      <c r="B100" s="23">
        <v>6</v>
      </c>
      <c r="C100" s="24">
        <v>37.224430751666702</v>
      </c>
      <c r="D100" s="25">
        <v>61.071119036073974</v>
      </c>
      <c r="E100" s="26">
        <v>5.6998730439387026</v>
      </c>
      <c r="F100" s="25">
        <v>162.82061620207929</v>
      </c>
      <c r="G100" s="26">
        <v>40.174279774010579</v>
      </c>
    </row>
    <row r="101" spans="2:7" ht="15.75" x14ac:dyDescent="0.25">
      <c r="B101" s="23">
        <v>7</v>
      </c>
      <c r="C101" s="24">
        <v>44.901005671666702</v>
      </c>
      <c r="D101" s="25">
        <v>148.43467344648641</v>
      </c>
      <c r="E101" s="26">
        <v>11.906200688478924</v>
      </c>
      <c r="F101" s="25">
        <v>169.50237283484171</v>
      </c>
      <c r="G101" s="26">
        <v>31.440701760323996</v>
      </c>
    </row>
    <row r="102" spans="2:7" ht="15.75" x14ac:dyDescent="0.25">
      <c r="B102" s="23">
        <v>8</v>
      </c>
      <c r="C102" s="24">
        <v>52.46415751</v>
      </c>
      <c r="D102" s="25">
        <v>172.73179115384056</v>
      </c>
      <c r="E102" s="26">
        <v>11.103248241468394</v>
      </c>
      <c r="F102" s="25">
        <v>196.2917866962824</v>
      </c>
      <c r="G102" s="26">
        <v>44.347552313967476</v>
      </c>
    </row>
    <row r="103" spans="2:7" ht="15.75" x14ac:dyDescent="0.25">
      <c r="B103" s="23">
        <v>9</v>
      </c>
      <c r="C103" s="24">
        <v>60.036540625000001</v>
      </c>
      <c r="D103" s="25">
        <v>173.182914420618</v>
      </c>
      <c r="E103" s="26">
        <v>10.988494417540432</v>
      </c>
      <c r="F103" s="25">
        <v>210.49615108682141</v>
      </c>
      <c r="G103" s="26">
        <v>43.672491611105066</v>
      </c>
    </row>
    <row r="104" spans="2:7" ht="15.75" x14ac:dyDescent="0.25">
      <c r="B104" s="23">
        <v>10</v>
      </c>
      <c r="C104" s="24">
        <v>67.728799776666705</v>
      </c>
      <c r="D104" s="25">
        <v>105.8028580923112</v>
      </c>
      <c r="E104" s="26">
        <v>9.8103909642269826</v>
      </c>
      <c r="F104" s="25">
        <v>186.16621050656173</v>
      </c>
      <c r="G104" s="26">
        <v>30.160229136351433</v>
      </c>
    </row>
    <row r="105" spans="2:7" ht="15.75" x14ac:dyDescent="0.25">
      <c r="B105" s="23">
        <v>11</v>
      </c>
      <c r="C105" s="24">
        <v>75.3070498933333</v>
      </c>
      <c r="D105" s="25">
        <v>54.471967696362206</v>
      </c>
      <c r="E105" s="26">
        <v>6.5190489166484316</v>
      </c>
      <c r="F105" s="25">
        <v>180.33436712104853</v>
      </c>
      <c r="G105" s="26">
        <v>27.386469131895165</v>
      </c>
    </row>
    <row r="106" spans="2:7" ht="16.5" thickBot="1" x14ac:dyDescent="0.3">
      <c r="B106" s="27">
        <v>12</v>
      </c>
      <c r="C106" s="28">
        <v>82.892396465000004</v>
      </c>
      <c r="D106" s="29">
        <v>30.161984938937454</v>
      </c>
      <c r="E106" s="30">
        <v>6.5086648693425753</v>
      </c>
      <c r="F106" s="29">
        <v>167.12132776655656</v>
      </c>
      <c r="G106" s="30">
        <v>31.503668036858951</v>
      </c>
    </row>
    <row r="109" spans="2:7" ht="19.5" thickBot="1" x14ac:dyDescent="0.35">
      <c r="B109" s="37" t="s">
        <v>173</v>
      </c>
      <c r="C109" s="37"/>
      <c r="D109" s="37"/>
      <c r="E109" s="37"/>
      <c r="F109" s="37"/>
      <c r="G109" s="37"/>
    </row>
    <row r="110" spans="2:7" ht="48" thickBot="1" x14ac:dyDescent="0.3">
      <c r="B110" s="15" t="s">
        <v>75</v>
      </c>
      <c r="C110" s="15" t="s">
        <v>76</v>
      </c>
      <c r="D110" s="16" t="s">
        <v>77</v>
      </c>
      <c r="E110" s="17" t="s">
        <v>78</v>
      </c>
      <c r="F110" s="16" t="s">
        <v>79</v>
      </c>
      <c r="G110" s="18" t="s">
        <v>78</v>
      </c>
    </row>
    <row r="111" spans="2:7" ht="15.75" x14ac:dyDescent="0.25">
      <c r="B111" s="19">
        <v>1</v>
      </c>
      <c r="C111" s="20">
        <v>1.3214922516666701</v>
      </c>
      <c r="D111" s="21">
        <v>163.400943428452</v>
      </c>
      <c r="E111" s="22">
        <v>21.611369136491426</v>
      </c>
      <c r="F111" s="21">
        <v>215.59303095452057</v>
      </c>
      <c r="G111" s="22">
        <v>52.812245831898586</v>
      </c>
    </row>
    <row r="112" spans="2:7" ht="15.75" x14ac:dyDescent="0.25">
      <c r="B112" s="23">
        <v>2</v>
      </c>
      <c r="C112" s="24">
        <v>7.86771472833333</v>
      </c>
      <c r="D112" s="25">
        <v>146.63909491571931</v>
      </c>
      <c r="E112" s="26">
        <v>18.505111653408118</v>
      </c>
      <c r="F112" s="25">
        <v>167.94884240124202</v>
      </c>
      <c r="G112" s="26">
        <v>39.646088264780715</v>
      </c>
    </row>
    <row r="113" spans="2:7" ht="15.75" x14ac:dyDescent="0.25">
      <c r="B113" s="23">
        <v>3</v>
      </c>
      <c r="C113" s="24">
        <v>14.3862501366667</v>
      </c>
      <c r="D113" s="25">
        <v>140.58707057310201</v>
      </c>
      <c r="E113" s="26">
        <v>19.258377796893722</v>
      </c>
      <c r="F113" s="25">
        <v>161.62271107945213</v>
      </c>
      <c r="G113" s="26">
        <v>36.193110672163385</v>
      </c>
    </row>
    <row r="114" spans="2:7" ht="15.75" x14ac:dyDescent="0.25">
      <c r="B114" s="23">
        <v>4</v>
      </c>
      <c r="C114" s="24">
        <v>22.088856646666699</v>
      </c>
      <c r="D114" s="25">
        <v>129.39591025740401</v>
      </c>
      <c r="E114" s="26">
        <v>17.512717826426151</v>
      </c>
      <c r="F114" s="25">
        <v>161.65488349502971</v>
      </c>
      <c r="G114" s="26">
        <v>34.818478753775317</v>
      </c>
    </row>
    <row r="115" spans="2:7" ht="15.75" x14ac:dyDescent="0.25">
      <c r="B115" s="23">
        <v>5</v>
      </c>
      <c r="C115" s="24">
        <v>29.657188593333299</v>
      </c>
      <c r="D115" s="25">
        <v>113.75189919158557</v>
      </c>
      <c r="E115" s="26">
        <v>17.331874318131131</v>
      </c>
      <c r="F115" s="25">
        <v>171.00997596494244</v>
      </c>
      <c r="G115" s="26">
        <v>35.270472435046315</v>
      </c>
    </row>
    <row r="116" spans="2:7" ht="15.75" x14ac:dyDescent="0.25">
      <c r="B116" s="23">
        <v>6</v>
      </c>
      <c r="C116" s="24">
        <v>37.224430751666702</v>
      </c>
      <c r="D116" s="25">
        <v>97.50145595396512</v>
      </c>
      <c r="E116" s="26">
        <v>16.798486073549974</v>
      </c>
      <c r="F116" s="25">
        <v>178.79197226724617</v>
      </c>
      <c r="G116" s="26">
        <v>36.463204328967592</v>
      </c>
    </row>
    <row r="117" spans="2:7" ht="15.75" x14ac:dyDescent="0.25">
      <c r="B117" s="23">
        <v>7</v>
      </c>
      <c r="C117" s="24">
        <v>44.901005671666702</v>
      </c>
      <c r="D117" s="25">
        <v>191.81270824981587</v>
      </c>
      <c r="E117" s="26">
        <v>25.273502866297758</v>
      </c>
      <c r="F117" s="25">
        <v>205.93392042196527</v>
      </c>
      <c r="G117" s="26">
        <v>41.735919467823663</v>
      </c>
    </row>
    <row r="118" spans="2:7" ht="15.75" x14ac:dyDescent="0.25">
      <c r="B118" s="23">
        <v>8</v>
      </c>
      <c r="C118" s="24">
        <v>52.46415751</v>
      </c>
      <c r="D118" s="25">
        <v>198.8950041864193</v>
      </c>
      <c r="E118" s="26">
        <v>23.05489110524427</v>
      </c>
      <c r="F118" s="25">
        <v>230.33035895180544</v>
      </c>
      <c r="G118" s="26">
        <v>49.047241243909554</v>
      </c>
    </row>
    <row r="119" spans="2:7" ht="15.75" x14ac:dyDescent="0.25">
      <c r="B119" s="23">
        <v>9</v>
      </c>
      <c r="C119" s="24">
        <v>60.036540625000001</v>
      </c>
      <c r="D119" s="25">
        <v>195.98245511489429</v>
      </c>
      <c r="E119" s="26">
        <v>23.159039429132839</v>
      </c>
      <c r="F119" s="25">
        <v>243.85670692567012</v>
      </c>
      <c r="G119" s="26">
        <v>47.803941982848961</v>
      </c>
    </row>
    <row r="120" spans="2:7" ht="15.75" x14ac:dyDescent="0.25">
      <c r="B120" s="23">
        <v>10</v>
      </c>
      <c r="C120" s="24">
        <v>67.728799776666705</v>
      </c>
      <c r="D120" s="25">
        <v>113.57377964395437</v>
      </c>
      <c r="E120" s="26">
        <v>16.932135208776032</v>
      </c>
      <c r="F120" s="25">
        <v>230.39061090804384</v>
      </c>
      <c r="G120" s="26">
        <v>37.5580687468184</v>
      </c>
    </row>
    <row r="121" spans="2:7" ht="15.75" x14ac:dyDescent="0.25">
      <c r="B121" s="23">
        <v>11</v>
      </c>
      <c r="C121" s="24">
        <v>75.3070498933333</v>
      </c>
      <c r="D121" s="25">
        <v>59.54585044297</v>
      </c>
      <c r="E121" s="26">
        <v>15.18789532786643</v>
      </c>
      <c r="F121" s="25">
        <v>228.50486751744842</v>
      </c>
      <c r="G121" s="26">
        <v>36.86720700376641</v>
      </c>
    </row>
    <row r="122" spans="2:7" ht="16.5" thickBot="1" x14ac:dyDescent="0.3">
      <c r="B122" s="27">
        <v>12</v>
      </c>
      <c r="C122" s="28">
        <v>82.892396465000004</v>
      </c>
      <c r="D122" s="29">
        <v>34.134654739206745</v>
      </c>
      <c r="E122" s="30">
        <v>13.310437133871719</v>
      </c>
      <c r="F122" s="29">
        <v>212.61858624621414</v>
      </c>
      <c r="G122" s="30">
        <v>39.792748869584848</v>
      </c>
    </row>
  </sheetData>
  <mergeCells count="10">
    <mergeCell ref="B45:G45"/>
    <mergeCell ref="B61:G61"/>
    <mergeCell ref="B77:G77"/>
    <mergeCell ref="B93:G93"/>
    <mergeCell ref="B109:G109"/>
    <mergeCell ref="B3:B7"/>
    <mergeCell ref="B11:B15"/>
    <mergeCell ref="B19:B22"/>
    <mergeCell ref="B35:B41"/>
    <mergeCell ref="B26:B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5619-F8EE-4B40-B0E9-4A11F413E745}">
  <dimension ref="B1:AN40"/>
  <sheetViews>
    <sheetView tabSelected="1" topLeftCell="L19" workbookViewId="0">
      <selection activeCell="AC34" sqref="AC34:AC40"/>
    </sheetView>
  </sheetViews>
  <sheetFormatPr defaultRowHeight="15" x14ac:dyDescent="0.25"/>
  <cols>
    <col min="15" max="15" width="10.5703125" bestFit="1" customWidth="1"/>
    <col min="16" max="16" width="9.5703125" bestFit="1" customWidth="1"/>
  </cols>
  <sheetData>
    <row r="1" spans="2:40" ht="15.75" thickBot="1" x14ac:dyDescent="0.3"/>
    <row r="2" spans="2:40" ht="95.25" thickBot="1" x14ac:dyDescent="0.3"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N2" s="3" t="s">
        <v>3</v>
      </c>
      <c r="O2" s="5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5" t="s">
        <v>9</v>
      </c>
      <c r="U2" s="5" t="s">
        <v>10</v>
      </c>
      <c r="X2" s="3" t="s">
        <v>3</v>
      </c>
      <c r="Y2" s="5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 t="s">
        <v>10</v>
      </c>
      <c r="AG2" s="3" t="s">
        <v>3</v>
      </c>
      <c r="AH2" s="5" t="s">
        <v>4</v>
      </c>
      <c r="AI2" s="5" t="s">
        <v>5</v>
      </c>
      <c r="AJ2" s="5" t="s">
        <v>6</v>
      </c>
      <c r="AK2" s="5" t="s">
        <v>7</v>
      </c>
      <c r="AL2" s="5" t="s">
        <v>8</v>
      </c>
      <c r="AM2" s="5" t="s">
        <v>9</v>
      </c>
      <c r="AN2" s="5" t="s">
        <v>10</v>
      </c>
    </row>
    <row r="3" spans="2:40" ht="18.75" customHeight="1" x14ac:dyDescent="0.25">
      <c r="B3" s="40" t="s">
        <v>174</v>
      </c>
      <c r="C3" s="41" t="s">
        <v>45</v>
      </c>
      <c r="D3" s="42">
        <v>57.144927978515625</v>
      </c>
      <c r="E3" s="43">
        <v>132.4237060546875</v>
      </c>
      <c r="F3" s="43">
        <v>189.55056762695313</v>
      </c>
      <c r="G3" s="43">
        <v>72.156158447265625</v>
      </c>
      <c r="H3" s="43">
        <v>60.267547607421875</v>
      </c>
      <c r="I3" s="43">
        <v>57.126861572265625</v>
      </c>
      <c r="J3" s="51">
        <v>1.4313945770263672</v>
      </c>
      <c r="K3" s="51">
        <v>0.45511147379875183</v>
      </c>
      <c r="L3" s="44"/>
      <c r="N3" s="32">
        <f>AVERAGE(D3:D6)</f>
        <v>52.019126892089844</v>
      </c>
      <c r="O3" s="33">
        <f>AVERAGE(E3:E6)</f>
        <v>119.46589851379395</v>
      </c>
      <c r="P3" s="32">
        <f>AVERAGE(F3:F6)</f>
        <v>169.16738510131836</v>
      </c>
      <c r="Q3" s="32">
        <f>AVERAGE(G3:G6)</f>
        <v>62.296248435974121</v>
      </c>
      <c r="R3" s="31">
        <f>AVERAGE(H3:H6)</f>
        <v>57.169650077819824</v>
      </c>
      <c r="S3" s="31">
        <f>AVERAGE(I3:I6)</f>
        <v>49.701486587524414</v>
      </c>
      <c r="T3" s="32">
        <f>AVERAGE(J3:J6)</f>
        <v>1.4146983027458191</v>
      </c>
      <c r="U3" s="32">
        <f>AVERAGE(K3:K6)</f>
        <v>0.47920644283294678</v>
      </c>
      <c r="X3">
        <f>D3*100/$N$3</f>
        <v>109.85368535127263</v>
      </c>
      <c r="Y3">
        <f>E3*100/$O$3</f>
        <v>110.84644882103942</v>
      </c>
      <c r="Z3">
        <f>F3*100/$P$3</f>
        <v>112.0491207648725</v>
      </c>
      <c r="AA3">
        <f>G3*100/$Q$3</f>
        <v>115.82745391389848</v>
      </c>
      <c r="AB3">
        <f>H3*100/$R$3</f>
        <v>105.41877993898015</v>
      </c>
      <c r="AC3">
        <f>I3*100/$S$3</f>
        <v>114.93994545146072</v>
      </c>
      <c r="AD3">
        <f>J3*100/$T$3</f>
        <v>101.18020034717946</v>
      </c>
      <c r="AE3">
        <f>K3*100/$U$3</f>
        <v>94.971902111384054</v>
      </c>
      <c r="AG3">
        <f>AVERAGE(X3:X6)</f>
        <v>100</v>
      </c>
      <c r="AH3">
        <f>AVERAGE(Y3:Y6)</f>
        <v>100</v>
      </c>
      <c r="AI3">
        <f>AVERAGE(Z3:Z6)</f>
        <v>100</v>
      </c>
      <c r="AJ3">
        <f>AVERAGE(AA3:AA6)</f>
        <v>100</v>
      </c>
      <c r="AK3">
        <f>AVERAGE(AB3:AB6)</f>
        <v>100</v>
      </c>
      <c r="AL3">
        <f>AVERAGE(AC3:AC6)</f>
        <v>100</v>
      </c>
      <c r="AM3">
        <f>AVERAGE(AD3:AD6)</f>
        <v>100</v>
      </c>
      <c r="AN3">
        <f>AVERAGE(AE3:AE6)</f>
        <v>100</v>
      </c>
    </row>
    <row r="4" spans="2:40" ht="18.75" x14ac:dyDescent="0.25">
      <c r="B4" s="45"/>
      <c r="C4" s="41" t="s">
        <v>46</v>
      </c>
      <c r="D4" s="42">
        <v>46.587242126464844</v>
      </c>
      <c r="E4" s="43">
        <v>111.04328918457031</v>
      </c>
      <c r="F4" s="43">
        <v>155.95242309570313</v>
      </c>
      <c r="G4" s="43">
        <v>58.366523742675781</v>
      </c>
      <c r="H4" s="43">
        <v>52.676765441894531</v>
      </c>
      <c r="I4" s="43">
        <v>44.909133911132813</v>
      </c>
      <c r="J4" s="51">
        <v>1.4044290781021118</v>
      </c>
      <c r="K4" s="51">
        <v>0.47438046336174011</v>
      </c>
      <c r="L4" s="44"/>
      <c r="X4">
        <f t="shared" ref="X4:X6" si="0">D4*100/$N$3</f>
        <v>89.557908619087215</v>
      </c>
      <c r="Y4">
        <f t="shared" ref="Y4:Y6" si="1">E4*100/$O$3</f>
        <v>92.949779448357702</v>
      </c>
      <c r="Z4">
        <f t="shared" ref="Z4:Z6" si="2">F4*100/$P$3</f>
        <v>92.188232975463634</v>
      </c>
      <c r="AA4">
        <f t="shared" ref="AA4:AA6" si="3">G4*100/$Q$3</f>
        <v>93.691875848130451</v>
      </c>
      <c r="AB4">
        <f t="shared" ref="AB4:AB6" si="4">H4*100/$R$3</f>
        <v>92.141136722352613</v>
      </c>
      <c r="AC4">
        <f t="shared" ref="AC4:AC6" si="5">I4*100/$S$3</f>
        <v>90.357727695021239</v>
      </c>
      <c r="AD4">
        <f t="shared" ref="AD4:AD6" si="6">J4*100/$T$3</f>
        <v>99.274104971796774</v>
      </c>
      <c r="AE4">
        <f t="shared" ref="AE4:AE6" si="7">K4*100/$U$3</f>
        <v>98.992922665505773</v>
      </c>
    </row>
    <row r="5" spans="2:40" ht="18.75" x14ac:dyDescent="0.25">
      <c r="B5" s="45"/>
      <c r="C5" s="41" t="s">
        <v>47</v>
      </c>
      <c r="D5" s="42">
        <v>61.497165679931641</v>
      </c>
      <c r="E5" s="43">
        <v>136.81852722167969</v>
      </c>
      <c r="F5" s="43">
        <v>194.23063659667969</v>
      </c>
      <c r="G5" s="43">
        <v>69.204475402832031</v>
      </c>
      <c r="H5" s="43">
        <v>67.614051818847656</v>
      </c>
      <c r="I5" s="43">
        <v>57.412109375</v>
      </c>
      <c r="J5" s="51">
        <v>1.4196223020553589</v>
      </c>
      <c r="K5" s="51">
        <v>0.49418783187866211</v>
      </c>
      <c r="L5" s="44"/>
      <c r="X5">
        <f t="shared" si="0"/>
        <v>118.2202957913987</v>
      </c>
      <c r="Y5">
        <f t="shared" si="1"/>
        <v>114.52517322831012</v>
      </c>
      <c r="Z5">
        <f t="shared" si="2"/>
        <v>114.81565224901381</v>
      </c>
      <c r="AA5">
        <f t="shared" si="3"/>
        <v>111.08931459003979</v>
      </c>
      <c r="AB5">
        <f t="shared" si="4"/>
        <v>118.26913708027043</v>
      </c>
      <c r="AC5">
        <f t="shared" si="5"/>
        <v>115.5138675256668</v>
      </c>
      <c r="AD5">
        <f t="shared" si="6"/>
        <v>100.3480600280627</v>
      </c>
      <c r="AE5">
        <f t="shared" si="7"/>
        <v>103.12629124039927</v>
      </c>
      <c r="AG5" t="s">
        <v>137</v>
      </c>
    </row>
    <row r="6" spans="2:40" ht="19.5" thickBot="1" x14ac:dyDescent="0.3">
      <c r="B6" s="46"/>
      <c r="C6" s="47" t="s">
        <v>49</v>
      </c>
      <c r="D6" s="48">
        <v>42.847171783447266</v>
      </c>
      <c r="E6" s="49">
        <v>97.578071594238281</v>
      </c>
      <c r="F6" s="49">
        <v>136.9359130859375</v>
      </c>
      <c r="G6" s="49">
        <v>49.457836151123047</v>
      </c>
      <c r="H6" s="49">
        <v>48.120235443115234</v>
      </c>
      <c r="I6" s="49">
        <v>39.357841491699219</v>
      </c>
      <c r="J6" s="52">
        <v>1.4033472537994385</v>
      </c>
      <c r="K6" s="52">
        <v>0.49314600229263306</v>
      </c>
      <c r="L6" s="50"/>
      <c r="X6">
        <f t="shared" si="0"/>
        <v>82.368110238241442</v>
      </c>
      <c r="Y6">
        <f t="shared" si="1"/>
        <v>81.678598502292758</v>
      </c>
      <c r="Z6">
        <f t="shared" si="2"/>
        <v>80.946994010650059</v>
      </c>
      <c r="AA6">
        <f t="shared" si="3"/>
        <v>79.391355647931292</v>
      </c>
      <c r="AB6">
        <f t="shared" si="4"/>
        <v>84.17094625839681</v>
      </c>
      <c r="AC6">
        <f t="shared" si="5"/>
        <v>79.188459327851263</v>
      </c>
      <c r="AD6">
        <f t="shared" si="6"/>
        <v>99.197634652961057</v>
      </c>
      <c r="AE6">
        <f t="shared" si="7"/>
        <v>102.9088839827109</v>
      </c>
    </row>
    <row r="7" spans="2:40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2:40" ht="15.75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2:40" ht="95.25" thickBot="1" x14ac:dyDescent="0.3">
      <c r="B9" s="3" t="s">
        <v>1</v>
      </c>
      <c r="C9" s="4" t="s">
        <v>2</v>
      </c>
      <c r="D9" s="3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6" t="s">
        <v>11</v>
      </c>
      <c r="N9" s="3" t="s">
        <v>3</v>
      </c>
      <c r="O9" s="5" t="s">
        <v>4</v>
      </c>
      <c r="P9" s="5" t="s">
        <v>5</v>
      </c>
      <c r="Q9" s="5" t="s">
        <v>6</v>
      </c>
      <c r="R9" s="5" t="s">
        <v>7</v>
      </c>
      <c r="S9" s="5" t="s">
        <v>8</v>
      </c>
      <c r="T9" s="5" t="s">
        <v>9</v>
      </c>
      <c r="U9" s="5" t="s">
        <v>10</v>
      </c>
      <c r="X9" s="3" t="s">
        <v>3</v>
      </c>
      <c r="Y9" s="5" t="s">
        <v>4</v>
      </c>
      <c r="Z9" s="5" t="s">
        <v>5</v>
      </c>
      <c r="AA9" s="5" t="s">
        <v>6</v>
      </c>
      <c r="AB9" s="5" t="s">
        <v>7</v>
      </c>
      <c r="AC9" s="5" t="s">
        <v>8</v>
      </c>
      <c r="AD9" s="5" t="s">
        <v>9</v>
      </c>
      <c r="AE9" s="5" t="s">
        <v>10</v>
      </c>
      <c r="AG9" s="3" t="s">
        <v>3</v>
      </c>
      <c r="AH9" s="5" t="s">
        <v>4</v>
      </c>
      <c r="AI9" s="5" t="s">
        <v>5</v>
      </c>
      <c r="AJ9" s="5" t="s">
        <v>6</v>
      </c>
      <c r="AK9" s="5" t="s">
        <v>7</v>
      </c>
      <c r="AL9" s="5" t="s">
        <v>8</v>
      </c>
      <c r="AM9" s="5" t="s">
        <v>9</v>
      </c>
      <c r="AN9" s="5" t="s">
        <v>10</v>
      </c>
    </row>
    <row r="10" spans="2:40" ht="18.75" customHeight="1" x14ac:dyDescent="0.25">
      <c r="B10" s="40" t="s">
        <v>175</v>
      </c>
      <c r="C10" s="41" t="s">
        <v>96</v>
      </c>
      <c r="D10" s="42">
        <v>78.291221618652344</v>
      </c>
      <c r="E10" s="43">
        <v>123.45430755615234</v>
      </c>
      <c r="F10" s="43">
        <v>172.2962646484375</v>
      </c>
      <c r="G10" s="43">
        <v>57.515579223632813</v>
      </c>
      <c r="H10" s="43">
        <v>65.938728332519531</v>
      </c>
      <c r="I10" s="43">
        <v>48.841957092285156</v>
      </c>
      <c r="J10" s="51">
        <v>1.3956278562545776</v>
      </c>
      <c r="K10" s="51">
        <v>0.53411442041397095</v>
      </c>
      <c r="L10" s="44"/>
      <c r="N10" s="2"/>
      <c r="O10" s="2"/>
      <c r="P10" s="2"/>
      <c r="Q10" s="2"/>
      <c r="R10" s="2"/>
      <c r="S10" s="2"/>
      <c r="T10" s="2"/>
      <c r="U10" s="2"/>
      <c r="X10">
        <f>D10*100/$N$3</f>
        <v>150.50468221249116</v>
      </c>
      <c r="Y10">
        <f>E10*100/$O$3</f>
        <v>103.33853349949725</v>
      </c>
      <c r="Z10">
        <f>F10*100/$P$3</f>
        <v>101.84957611376754</v>
      </c>
      <c r="AA10">
        <f>G10*100/$Q$3</f>
        <v>92.325911539834195</v>
      </c>
      <c r="AB10">
        <f>H10*100/$R$3</f>
        <v>115.33869499422012</v>
      </c>
      <c r="AC10">
        <f>I10*100/$S$3</f>
        <v>98.270616123874632</v>
      </c>
      <c r="AD10">
        <f>J10*100/$T$3</f>
        <v>98.651977848971242</v>
      </c>
      <c r="AE10">
        <f>K10*100/$U$3</f>
        <v>111.45810504057962</v>
      </c>
      <c r="AG10">
        <f>AVERAGE(X10:X15)</f>
        <v>127.46640010759359</v>
      </c>
      <c r="AH10">
        <f>AVERAGE(Y10:Y15)</f>
        <v>99.407778171969227</v>
      </c>
      <c r="AI10">
        <f>AVERAGE(Z10:Z15)</f>
        <v>105.66227399564991</v>
      </c>
      <c r="AJ10">
        <f>AVERAGE(AA10:AA15)</f>
        <v>88.694675425873754</v>
      </c>
      <c r="AK10">
        <f>AVERAGE(AB10:AB15)</f>
        <v>111.08156153923544</v>
      </c>
      <c r="AL10">
        <f>AVERAGE(AC10:AC15)</f>
        <v>120.69600869110945</v>
      </c>
      <c r="AM10">
        <f>AVERAGE(AD10:AD15)</f>
        <v>106.77388072206013</v>
      </c>
      <c r="AN10">
        <f>AVERAGE(AE10:AE15)</f>
        <v>111.91799247489038</v>
      </c>
    </row>
    <row r="11" spans="2:40" ht="18.75" x14ac:dyDescent="0.25">
      <c r="B11" s="45"/>
      <c r="C11" s="41" t="s">
        <v>98</v>
      </c>
      <c r="D11" s="42">
        <v>64.011222839355469</v>
      </c>
      <c r="E11" s="43">
        <v>110.97599029541016</v>
      </c>
      <c r="F11" s="43">
        <v>177.62065124511719</v>
      </c>
      <c r="G11" s="43">
        <v>48.986858367919922</v>
      </c>
      <c r="H11" s="43">
        <v>61.989131927490234</v>
      </c>
      <c r="I11" s="43">
        <v>66.644660949707031</v>
      </c>
      <c r="J11" s="51">
        <v>1.6005322933197021</v>
      </c>
      <c r="K11" s="51">
        <v>0.55858147144317627</v>
      </c>
      <c r="L11" s="44"/>
      <c r="X11">
        <f t="shared" ref="X11:X14" si="8">D11*100/$N$3</f>
        <v>123.05324341975677</v>
      </c>
      <c r="Y11">
        <f t="shared" ref="Y11:Y14" si="9">E11*100/$O$3</f>
        <v>92.893446310619325</v>
      </c>
      <c r="Z11">
        <f t="shared" ref="Z11:Z14" si="10">F11*100/$P$3</f>
        <v>104.99698339531345</v>
      </c>
      <c r="AA11">
        <f t="shared" ref="AA11:AA14" si="11">G11*100/$Q$3</f>
        <v>78.635326520933091</v>
      </c>
      <c r="AB11">
        <f t="shared" ref="AB11:AB14" si="12">H11*100/$R$3</f>
        <v>108.43014054329542</v>
      </c>
      <c r="AC11">
        <f t="shared" ref="AC11:AC14" si="13">I11*100/$S$3</f>
        <v>134.08987441924026</v>
      </c>
      <c r="AD11">
        <f t="shared" ref="AD11:AD14" si="14">J11*100/$T$3</f>
        <v>113.13594497237989</v>
      </c>
      <c r="AE11">
        <f t="shared" ref="AE11:AE14" si="15">K11*100/$U$3</f>
        <v>116.56384837836997</v>
      </c>
    </row>
    <row r="12" spans="2:40" ht="18.75" x14ac:dyDescent="0.25">
      <c r="B12" s="45"/>
      <c r="C12" s="41" t="s">
        <v>124</v>
      </c>
      <c r="D12" s="42">
        <v>73.779945373535156</v>
      </c>
      <c r="E12" s="43">
        <v>134.12001037597656</v>
      </c>
      <c r="F12" s="43">
        <v>192.19007873535156</v>
      </c>
      <c r="G12" s="43">
        <v>66.620658874511719</v>
      </c>
      <c r="H12" s="43">
        <v>67.499351501464844</v>
      </c>
      <c r="I12" s="43">
        <v>58.070068359375</v>
      </c>
      <c r="J12" s="51">
        <v>1.4329710006713867</v>
      </c>
      <c r="K12" s="51">
        <v>0.50327575206756592</v>
      </c>
      <c r="L12" s="44"/>
      <c r="X12">
        <f t="shared" si="8"/>
        <v>141.83234087451459</v>
      </c>
      <c r="Y12">
        <f t="shared" si="9"/>
        <v>112.26635554119287</v>
      </c>
      <c r="Z12">
        <f t="shared" si="10"/>
        <v>113.60941627149013</v>
      </c>
      <c r="AA12">
        <f t="shared" si="11"/>
        <v>106.94168677425587</v>
      </c>
      <c r="AB12">
        <f t="shared" si="12"/>
        <v>118.06850559621083</v>
      </c>
      <c r="AC12">
        <f t="shared" si="13"/>
        <v>116.83768906411581</v>
      </c>
      <c r="AD12">
        <f t="shared" si="14"/>
        <v>101.29163213740355</v>
      </c>
      <c r="AE12">
        <f t="shared" si="15"/>
        <v>105.02274324450387</v>
      </c>
    </row>
    <row r="13" spans="2:40" ht="18.75" x14ac:dyDescent="0.25">
      <c r="B13" s="45"/>
      <c r="C13" s="41" t="s">
        <v>100</v>
      </c>
      <c r="D13" s="42">
        <v>63.615276336669922</v>
      </c>
      <c r="E13" s="43">
        <v>109.29957580566406</v>
      </c>
      <c r="F13" s="43">
        <v>173.14747619628906</v>
      </c>
      <c r="G13" s="43">
        <v>47.241115570068359</v>
      </c>
      <c r="H13" s="43">
        <v>62.058460235595703</v>
      </c>
      <c r="I13" s="43">
        <v>63.847900390625</v>
      </c>
      <c r="J13" s="51">
        <v>1.5841550827026367</v>
      </c>
      <c r="K13" s="51">
        <v>0.5677831768989563</v>
      </c>
      <c r="L13" s="44"/>
      <c r="X13">
        <f t="shared" si="8"/>
        <v>122.29208780961569</v>
      </c>
      <c r="Y13">
        <f t="shared" si="9"/>
        <v>91.490188552044373</v>
      </c>
      <c r="Z13">
        <f t="shared" si="10"/>
        <v>102.35275321693182</v>
      </c>
      <c r="AA13">
        <f t="shared" si="11"/>
        <v>75.833002397602016</v>
      </c>
      <c r="AB13">
        <f t="shared" si="12"/>
        <v>108.55140822293156</v>
      </c>
      <c r="AC13">
        <f t="shared" si="13"/>
        <v>128.46275790602104</v>
      </c>
      <c r="AD13">
        <f t="shared" si="14"/>
        <v>111.97829810270609</v>
      </c>
      <c r="AE13">
        <f t="shared" si="15"/>
        <v>118.48404490189371</v>
      </c>
    </row>
    <row r="14" spans="2:40" ht="19.5" thickBot="1" x14ac:dyDescent="0.3">
      <c r="B14" s="46"/>
      <c r="C14" s="47" t="s">
        <v>71</v>
      </c>
      <c r="D14" s="48">
        <v>51.836875915527344</v>
      </c>
      <c r="E14" s="49">
        <v>115.94209289550781</v>
      </c>
      <c r="F14" s="49">
        <v>178.47605895996094</v>
      </c>
      <c r="G14" s="49">
        <v>55.903064727783203</v>
      </c>
      <c r="H14" s="49">
        <v>60.039028167724609</v>
      </c>
      <c r="I14" s="49">
        <v>62.533966064453125</v>
      </c>
      <c r="J14" s="52">
        <v>1.5393551588058472</v>
      </c>
      <c r="K14" s="52">
        <v>0.51783633232116699</v>
      </c>
      <c r="L14" s="50"/>
      <c r="X14">
        <f t="shared" si="8"/>
        <v>99.649646221589677</v>
      </c>
      <c r="Y14">
        <f t="shared" si="9"/>
        <v>97.050366956492397</v>
      </c>
      <c r="Z14">
        <f t="shared" si="10"/>
        <v>105.50264098074661</v>
      </c>
      <c r="AA14">
        <f t="shared" si="11"/>
        <v>89.737449896743612</v>
      </c>
      <c r="AB14">
        <f t="shared" si="12"/>
        <v>105.01905833951925</v>
      </c>
      <c r="AC14">
        <f t="shared" si="13"/>
        <v>125.81910594229549</v>
      </c>
      <c r="AD14">
        <f t="shared" si="14"/>
        <v>108.8115505488399</v>
      </c>
      <c r="AE14">
        <f t="shared" si="15"/>
        <v>108.06122080910477</v>
      </c>
    </row>
    <row r="15" spans="2:40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2:40" ht="15.75" thickBot="1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40" ht="95.25" thickBot="1" x14ac:dyDescent="0.3">
      <c r="B17" s="3" t="s">
        <v>1</v>
      </c>
      <c r="C17" s="4" t="s">
        <v>2</v>
      </c>
      <c r="D17" s="3" t="s">
        <v>3</v>
      </c>
      <c r="E17" s="5" t="s">
        <v>4</v>
      </c>
      <c r="F17" s="5" t="s">
        <v>5</v>
      </c>
      <c r="G17" s="5" t="s">
        <v>6</v>
      </c>
      <c r="H17" s="5" t="s">
        <v>7</v>
      </c>
      <c r="I17" s="5" t="s">
        <v>8</v>
      </c>
      <c r="J17" s="5" t="s">
        <v>9</v>
      </c>
      <c r="K17" s="5" t="s">
        <v>10</v>
      </c>
      <c r="L17" s="6" t="s">
        <v>11</v>
      </c>
      <c r="N17" s="3" t="s">
        <v>3</v>
      </c>
      <c r="O17" s="5" t="s">
        <v>4</v>
      </c>
      <c r="P17" s="5" t="s">
        <v>5</v>
      </c>
      <c r="Q17" s="5" t="s">
        <v>6</v>
      </c>
      <c r="R17" s="5" t="s">
        <v>7</v>
      </c>
      <c r="S17" s="5" t="s">
        <v>8</v>
      </c>
      <c r="T17" s="5" t="s">
        <v>9</v>
      </c>
      <c r="U17" s="5" t="s">
        <v>10</v>
      </c>
      <c r="X17" s="3" t="s">
        <v>3</v>
      </c>
      <c r="Y17" s="5" t="s">
        <v>4</v>
      </c>
      <c r="Z17" s="5" t="s">
        <v>5</v>
      </c>
      <c r="AA17" s="5" t="s">
        <v>6</v>
      </c>
      <c r="AB17" s="5" t="s">
        <v>7</v>
      </c>
      <c r="AC17" s="5" t="s">
        <v>8</v>
      </c>
      <c r="AD17" s="5" t="s">
        <v>9</v>
      </c>
      <c r="AE17" s="5" t="s">
        <v>10</v>
      </c>
      <c r="AG17" s="3" t="s">
        <v>3</v>
      </c>
      <c r="AH17" s="5" t="s">
        <v>4</v>
      </c>
      <c r="AI17" s="5" t="s">
        <v>5</v>
      </c>
      <c r="AJ17" s="5" t="s">
        <v>6</v>
      </c>
      <c r="AK17" s="5" t="s">
        <v>7</v>
      </c>
      <c r="AL17" s="5" t="s">
        <v>8</v>
      </c>
      <c r="AM17" s="5" t="s">
        <v>9</v>
      </c>
      <c r="AN17" s="5" t="s">
        <v>10</v>
      </c>
    </row>
    <row r="18" spans="2:40" ht="18.75" customHeight="1" x14ac:dyDescent="0.25">
      <c r="B18" s="40" t="s">
        <v>176</v>
      </c>
      <c r="C18" s="41" t="s">
        <v>52</v>
      </c>
      <c r="D18" s="42">
        <v>14.876246452331543</v>
      </c>
      <c r="E18" s="43">
        <v>64.272773742675781</v>
      </c>
      <c r="F18" s="43">
        <v>123.47318267822266</v>
      </c>
      <c r="G18" s="43">
        <v>31.212211608886719</v>
      </c>
      <c r="H18" s="43">
        <v>33.060562133789063</v>
      </c>
      <c r="I18" s="43">
        <v>59.200408935546875</v>
      </c>
      <c r="J18" s="51">
        <v>1.9210807085037231</v>
      </c>
      <c r="K18" s="51">
        <v>0.51437896490097046</v>
      </c>
      <c r="L18" s="44"/>
      <c r="N18" s="2"/>
      <c r="O18" s="2"/>
      <c r="P18" s="2"/>
      <c r="Q18" s="2"/>
      <c r="R18" s="2"/>
      <c r="S18" s="2"/>
      <c r="T18" s="2"/>
      <c r="U18" s="2"/>
      <c r="X18">
        <f>D18*100/$N$3</f>
        <v>28.597647329205099</v>
      </c>
      <c r="Y18">
        <f>E18*100/$O$3</f>
        <v>53.800100733561742</v>
      </c>
      <c r="Z18">
        <f>F18*100/$P$3</f>
        <v>72.988763528071104</v>
      </c>
      <c r="AA18">
        <f>G18*100/$Q$3</f>
        <v>50.10287520116966</v>
      </c>
      <c r="AB18">
        <f>H18*100/$R$3</f>
        <v>57.82886914435673</v>
      </c>
      <c r="AC18">
        <f>I18*100/$S$3</f>
        <v>119.11194815329083</v>
      </c>
      <c r="AD18">
        <f>J18*100/$T$3</f>
        <v>135.79437430405164</v>
      </c>
      <c r="AE18">
        <f>K18*100/$U$3</f>
        <v>107.33974315121739</v>
      </c>
      <c r="AG18">
        <f>AVERAGE(X18:X21)</f>
        <v>59.833938259973124</v>
      </c>
      <c r="AH18">
        <f>AVERAGE(Y18:Y21)</f>
        <v>82.104393938443252</v>
      </c>
      <c r="AI18">
        <f>AVERAGE(Z18:Z21)</f>
        <v>108.21687149624833</v>
      </c>
      <c r="AJ18">
        <f>AVERAGE(AA18:AA21)</f>
        <v>74.928126821399928</v>
      </c>
      <c r="AK18">
        <f>AVERAGE(AB18:AB21)</f>
        <v>89.924179842157514</v>
      </c>
      <c r="AL18">
        <f>AVERAGE(AC18:AC21)</f>
        <v>170.9826116793096</v>
      </c>
      <c r="AM18">
        <f>AVERAGE(AD18:AD21)</f>
        <v>132.36477951542594</v>
      </c>
      <c r="AN18">
        <f>AVERAGE(AE18:AE21)</f>
        <v>109.12031468640194</v>
      </c>
    </row>
    <row r="19" spans="2:40" ht="18.75" x14ac:dyDescent="0.25">
      <c r="B19" s="45"/>
      <c r="C19" s="41" t="s">
        <v>72</v>
      </c>
      <c r="D19" s="42">
        <v>28.1275634765625</v>
      </c>
      <c r="E19" s="43">
        <v>117.21230316162109</v>
      </c>
      <c r="F19" s="43">
        <v>215.6915283203125</v>
      </c>
      <c r="G19" s="43">
        <v>52.912937164306641</v>
      </c>
      <c r="H19" s="43">
        <v>64.299362182617188</v>
      </c>
      <c r="I19" s="43">
        <v>98.479225158691406</v>
      </c>
      <c r="J19" s="51">
        <v>1.8401782512664795</v>
      </c>
      <c r="K19" s="51">
        <v>0.54857176542282104</v>
      </c>
      <c r="L19" s="44"/>
      <c r="X19">
        <f t="shared" ref="X19:X21" si="16">D19*100/$N$3</f>
        <v>54.071579353708159</v>
      </c>
      <c r="Y19">
        <f t="shared" ref="Y19:Y21" si="17">E19*100/$O$3</f>
        <v>98.113607832688217</v>
      </c>
      <c r="Z19">
        <f t="shared" ref="Z19:Z21" si="18">F19*100/$P$3</f>
        <v>127.50183978497375</v>
      </c>
      <c r="AA19">
        <f t="shared" ref="AA19:AA21" si="19">G19*100/$Q$3</f>
        <v>84.937598158400633</v>
      </c>
      <c r="AB19">
        <f t="shared" ref="AB19:AB21" si="20">H19*100/$R$3</f>
        <v>112.47114875653837</v>
      </c>
      <c r="AC19">
        <f t="shared" ref="AC19:AC21" si="21">I19*100/$S$3</f>
        <v>198.14140767252363</v>
      </c>
      <c r="AD19">
        <f t="shared" ref="AD19:AD21" si="22">J19*100/$T$3</f>
        <v>130.07566685383287</v>
      </c>
      <c r="AE19">
        <f t="shared" ref="AE19:AE21" si="23">K19*100/$U$3</f>
        <v>114.47503964675519</v>
      </c>
    </row>
    <row r="20" spans="2:40" ht="18.75" x14ac:dyDescent="0.25">
      <c r="B20" s="45"/>
      <c r="C20" s="41" t="s">
        <v>53</v>
      </c>
      <c r="D20" s="42">
        <v>46.128841400146484</v>
      </c>
      <c r="E20" s="43">
        <v>113.18534851074219</v>
      </c>
      <c r="F20" s="43">
        <v>210.70413208007813</v>
      </c>
      <c r="G20" s="43">
        <v>56.274612426757813</v>
      </c>
      <c r="H20" s="43">
        <v>56.910736083984375</v>
      </c>
      <c r="I20" s="43">
        <v>97.518783569335938</v>
      </c>
      <c r="J20" s="51">
        <v>1.8615849018096924</v>
      </c>
      <c r="K20" s="51">
        <v>0.50281012058258057</v>
      </c>
      <c r="L20" s="44"/>
      <c r="X20">
        <f t="shared" si="16"/>
        <v>88.676692893822775</v>
      </c>
      <c r="Y20">
        <f t="shared" si="17"/>
        <v>94.742809386457182</v>
      </c>
      <c r="Z20">
        <f t="shared" si="18"/>
        <v>124.55363777945874</v>
      </c>
      <c r="AA20">
        <f t="shared" si="19"/>
        <v>90.333870561394832</v>
      </c>
      <c r="AB20">
        <f t="shared" si="20"/>
        <v>99.547112858863031</v>
      </c>
      <c r="AC20">
        <f t="shared" si="21"/>
        <v>196.2089874265736</v>
      </c>
      <c r="AD20">
        <f t="shared" si="22"/>
        <v>131.58882697438042</v>
      </c>
      <c r="AE20">
        <f t="shared" si="23"/>
        <v>104.92557604403122</v>
      </c>
    </row>
    <row r="21" spans="2:40" ht="19.5" thickBot="1" x14ac:dyDescent="0.3">
      <c r="B21" s="46"/>
      <c r="C21" s="47" t="s">
        <v>73</v>
      </c>
      <c r="D21" s="48">
        <v>35.367717742919922</v>
      </c>
      <c r="E21" s="49">
        <v>97.676582336425781</v>
      </c>
      <c r="F21" s="49">
        <v>182.40176391601563</v>
      </c>
      <c r="G21" s="49">
        <v>46.309886932373047</v>
      </c>
      <c r="H21" s="49">
        <v>51.366695404052734</v>
      </c>
      <c r="I21" s="49">
        <v>84.725181579589844</v>
      </c>
      <c r="J21" s="52">
        <v>1.8674052953720093</v>
      </c>
      <c r="K21" s="52">
        <v>0.52588546276092529</v>
      </c>
      <c r="L21" s="50"/>
      <c r="X21">
        <f t="shared" si="16"/>
        <v>67.989833463156458</v>
      </c>
      <c r="Y21">
        <f t="shared" si="17"/>
        <v>81.761057801065888</v>
      </c>
      <c r="Z21">
        <f t="shared" si="18"/>
        <v>107.8232448924897</v>
      </c>
      <c r="AA21">
        <f t="shared" si="19"/>
        <v>74.338163364634568</v>
      </c>
      <c r="AB21">
        <f t="shared" si="20"/>
        <v>89.849588608871912</v>
      </c>
      <c r="AC21">
        <f t="shared" si="21"/>
        <v>170.46810346485037</v>
      </c>
      <c r="AD21">
        <f t="shared" si="22"/>
        <v>132.00024992943875</v>
      </c>
      <c r="AE21">
        <f t="shared" si="23"/>
        <v>109.74089990360397</v>
      </c>
    </row>
    <row r="22" spans="2:40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40" ht="15.75" thickBot="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40" ht="95.25" thickBot="1" x14ac:dyDescent="0.3">
      <c r="B24" s="3" t="s">
        <v>1</v>
      </c>
      <c r="C24" s="4" t="s">
        <v>2</v>
      </c>
      <c r="D24" s="3" t="s">
        <v>3</v>
      </c>
      <c r="E24" s="5" t="s">
        <v>4</v>
      </c>
      <c r="F24" s="5" t="s">
        <v>5</v>
      </c>
      <c r="G24" s="5" t="s">
        <v>6</v>
      </c>
      <c r="H24" s="5" t="s">
        <v>7</v>
      </c>
      <c r="I24" s="5" t="s">
        <v>8</v>
      </c>
      <c r="J24" s="5" t="s">
        <v>9</v>
      </c>
      <c r="K24" s="5" t="s">
        <v>10</v>
      </c>
      <c r="L24" s="6" t="s">
        <v>11</v>
      </c>
      <c r="N24" s="3" t="s">
        <v>3</v>
      </c>
      <c r="O24" s="5" t="s">
        <v>4</v>
      </c>
      <c r="P24" s="5" t="s">
        <v>5</v>
      </c>
      <c r="Q24" s="5" t="s">
        <v>6</v>
      </c>
      <c r="R24" s="5" t="s">
        <v>7</v>
      </c>
      <c r="S24" s="5" t="s">
        <v>8</v>
      </c>
      <c r="T24" s="5" t="s">
        <v>9</v>
      </c>
      <c r="U24" s="5" t="s">
        <v>10</v>
      </c>
      <c r="X24" s="3" t="s">
        <v>3</v>
      </c>
      <c r="Y24" s="5" t="s">
        <v>4</v>
      </c>
      <c r="Z24" s="5" t="s">
        <v>5</v>
      </c>
      <c r="AA24" s="5" t="s">
        <v>6</v>
      </c>
      <c r="AB24" s="5" t="s">
        <v>7</v>
      </c>
      <c r="AC24" s="5" t="s">
        <v>8</v>
      </c>
      <c r="AD24" s="5" t="s">
        <v>9</v>
      </c>
      <c r="AE24" s="5" t="s">
        <v>10</v>
      </c>
      <c r="AG24" s="3" t="s">
        <v>3</v>
      </c>
      <c r="AH24" s="5" t="s">
        <v>4</v>
      </c>
      <c r="AI24" s="5" t="s">
        <v>5</v>
      </c>
      <c r="AJ24" s="5" t="s">
        <v>6</v>
      </c>
      <c r="AK24" s="5" t="s">
        <v>7</v>
      </c>
      <c r="AL24" s="5" t="s">
        <v>8</v>
      </c>
      <c r="AM24" s="5" t="s">
        <v>9</v>
      </c>
      <c r="AN24" s="5" t="s">
        <v>10</v>
      </c>
    </row>
    <row r="25" spans="2:40" ht="18.75" customHeight="1" x14ac:dyDescent="0.25">
      <c r="B25" s="40" t="s">
        <v>177</v>
      </c>
      <c r="C25" s="41" t="s">
        <v>97</v>
      </c>
      <c r="D25" s="42">
        <v>42.2430419921875</v>
      </c>
      <c r="E25" s="43">
        <v>102.63481140136719</v>
      </c>
      <c r="F25" s="43">
        <v>260.95504760742188</v>
      </c>
      <c r="G25" s="43">
        <v>49.605621337890625</v>
      </c>
      <c r="H25" s="43">
        <v>53.029190063476563</v>
      </c>
      <c r="I25" s="43">
        <v>158.32023620605469</v>
      </c>
      <c r="J25" s="51">
        <v>2.5425589084625244</v>
      </c>
      <c r="K25" s="51">
        <v>0.51667839288711548</v>
      </c>
      <c r="L25" s="44"/>
      <c r="N25" s="2"/>
      <c r="O25" s="2"/>
      <c r="P25" s="2"/>
      <c r="Q25" s="2"/>
      <c r="R25" s="2"/>
      <c r="S25" s="2"/>
      <c r="T25" s="2"/>
      <c r="U25" s="2"/>
      <c r="X25">
        <f>D25*100/$N$3</f>
        <v>81.206749355516536</v>
      </c>
      <c r="Y25">
        <f>E25*100/$O$3</f>
        <v>85.911387833839981</v>
      </c>
      <c r="Z25">
        <f>F25*100/$P$3</f>
        <v>154.25848632177514</v>
      </c>
      <c r="AA25">
        <f>G25*100/$Q$3</f>
        <v>79.628585321431558</v>
      </c>
      <c r="AB25">
        <f>H25*100/$R$3</f>
        <v>92.757590769390347</v>
      </c>
      <c r="AC25">
        <f>I25*100/$S$3</f>
        <v>318.5422551240041</v>
      </c>
      <c r="AD25">
        <f>J25*100/$T$3</f>
        <v>179.72446164158222</v>
      </c>
      <c r="AE25">
        <f>K25*100/$U$3</f>
        <v>107.81958394228677</v>
      </c>
      <c r="AG25">
        <f>AVERAGE(X25:X32)</f>
        <v>64.622886487556215</v>
      </c>
      <c r="AH25">
        <f>AVERAGE(Y25:Y32)</f>
        <v>74.854082500841358</v>
      </c>
      <c r="AI25">
        <f>AVERAGE(Z25:Z32)</f>
        <v>133.17447723554309</v>
      </c>
      <c r="AJ25">
        <f>AVERAGE(AA25:AA32)</f>
        <v>64.879384597369025</v>
      </c>
      <c r="AK25">
        <f>AVERAGE(AB25:AB32)</f>
        <v>85.723245733827127</v>
      </c>
      <c r="AL25">
        <f>AVERAGE(AC25:AC32)</f>
        <v>273.35738158108177</v>
      </c>
      <c r="AM25">
        <f>AVERAGE(AD25:AD32)</f>
        <v>179.20828347840714</v>
      </c>
      <c r="AN25">
        <f>AVERAGE(AE25:AE32)</f>
        <v>114.66387636431482</v>
      </c>
    </row>
    <row r="26" spans="2:40" ht="18.75" x14ac:dyDescent="0.25">
      <c r="B26" s="45"/>
      <c r="C26" s="41" t="s">
        <v>99</v>
      </c>
      <c r="D26" s="42">
        <v>33.750209808349609</v>
      </c>
      <c r="E26" s="43">
        <v>87.769081115722656</v>
      </c>
      <c r="F26" s="43">
        <v>230.84255981445313</v>
      </c>
      <c r="G26" s="43">
        <v>35.451602935791016</v>
      </c>
      <c r="H26" s="43">
        <v>52.317478179931641</v>
      </c>
      <c r="I26" s="43">
        <v>143.073486328125</v>
      </c>
      <c r="J26" s="51">
        <v>2.6301124095916748</v>
      </c>
      <c r="K26" s="51">
        <v>0.5960809588432312</v>
      </c>
      <c r="L26" s="44"/>
      <c r="X26">
        <f t="shared" ref="X26:X30" si="24">D26*100/$N$3</f>
        <v>64.880385013693399</v>
      </c>
      <c r="Y26">
        <f t="shared" ref="Y26:Y30" si="25">E26*100/$O$3</f>
        <v>73.467895196543083</v>
      </c>
      <c r="Z26">
        <f t="shared" ref="Z26:Z30" si="26">F26*100/$P$3</f>
        <v>136.4580765235545</v>
      </c>
      <c r="AA26">
        <f t="shared" ref="AA26:AA30" si="27">G26*100/$Q$3</f>
        <v>56.908086483292678</v>
      </c>
      <c r="AB26">
        <f t="shared" ref="AB26:AB30" si="28">H26*100/$R$3</f>
        <v>91.512678683036597</v>
      </c>
      <c r="AC26">
        <f t="shared" ref="AC26:AC30" si="29">I26*100/$S$3</f>
        <v>287.86560755315099</v>
      </c>
      <c r="AD26">
        <f t="shared" ref="AD26:AD30" si="30">J26*100/$T$3</f>
        <v>185.9133077693549</v>
      </c>
      <c r="AE26">
        <f t="shared" ref="AE26:AE30" si="31">K26*100/$U$3</f>
        <v>124.38917876799651</v>
      </c>
    </row>
    <row r="27" spans="2:40" ht="18.75" x14ac:dyDescent="0.25">
      <c r="B27" s="45"/>
      <c r="C27" s="41" t="s">
        <v>57</v>
      </c>
      <c r="D27" s="42">
        <v>9.7440881729125977</v>
      </c>
      <c r="E27" s="43">
        <v>111.77863311767578</v>
      </c>
      <c r="F27" s="43">
        <v>261.01052856445313</v>
      </c>
      <c r="G27" s="43">
        <v>49.147083282470703</v>
      </c>
      <c r="H27" s="43">
        <v>62.631549835205078</v>
      </c>
      <c r="I27" s="43">
        <v>149.23190307617188</v>
      </c>
      <c r="J27" s="51">
        <v>2.3350663185119629</v>
      </c>
      <c r="K27" s="51">
        <v>0.5603177547454834</v>
      </c>
      <c r="L27" s="44"/>
      <c r="X27">
        <f t="shared" si="24"/>
        <v>18.731741101933618</v>
      </c>
      <c r="Y27">
        <f t="shared" si="25"/>
        <v>93.565305671533906</v>
      </c>
      <c r="Z27">
        <f t="shared" si="26"/>
        <v>154.29128280733767</v>
      </c>
      <c r="AA27">
        <f t="shared" si="27"/>
        <v>78.892524857226888</v>
      </c>
      <c r="AB27">
        <f t="shared" si="28"/>
        <v>109.55384500333739</v>
      </c>
      <c r="AC27">
        <f t="shared" si="29"/>
        <v>300.2564175085069</v>
      </c>
      <c r="AD27">
        <f t="shared" si="30"/>
        <v>165.05754718018542</v>
      </c>
      <c r="AE27">
        <f t="shared" si="31"/>
        <v>116.92617307752107</v>
      </c>
    </row>
    <row r="28" spans="2:40" ht="18.75" x14ac:dyDescent="0.25">
      <c r="B28" s="45"/>
      <c r="C28" s="41" t="s">
        <v>59</v>
      </c>
      <c r="D28" s="42">
        <v>33.948520660400391</v>
      </c>
      <c r="E28" s="43">
        <v>63.799537658691406</v>
      </c>
      <c r="F28" s="43">
        <v>173.26426696777344</v>
      </c>
      <c r="G28" s="43">
        <v>27.479209899902344</v>
      </c>
      <c r="H28" s="43">
        <v>36.320327758789063</v>
      </c>
      <c r="I28" s="43">
        <v>109.46472930908203</v>
      </c>
      <c r="J28" s="51">
        <v>2.7157604694366455</v>
      </c>
      <c r="K28" s="51">
        <v>0.56928825378417969</v>
      </c>
      <c r="L28" s="44"/>
      <c r="X28">
        <f t="shared" si="24"/>
        <v>65.261611812178813</v>
      </c>
      <c r="Y28">
        <f t="shared" si="25"/>
        <v>53.403974232299348</v>
      </c>
      <c r="Z28">
        <f t="shared" si="26"/>
        <v>102.42179180342674</v>
      </c>
      <c r="AA28">
        <f t="shared" si="27"/>
        <v>44.110537295266667</v>
      </c>
      <c r="AB28">
        <f t="shared" si="28"/>
        <v>63.530785494313008</v>
      </c>
      <c r="AC28">
        <f t="shared" si="29"/>
        <v>220.24437662707419</v>
      </c>
      <c r="AD28">
        <f t="shared" si="30"/>
        <v>191.96746501819973</v>
      </c>
      <c r="AE28">
        <f t="shared" si="31"/>
        <v>118.79812183214652</v>
      </c>
    </row>
    <row r="29" spans="2:40" ht="18.75" x14ac:dyDescent="0.25">
      <c r="B29" s="45"/>
      <c r="C29" s="41" t="s">
        <v>60</v>
      </c>
      <c r="D29" s="42">
        <v>40.128673553466797</v>
      </c>
      <c r="E29" s="43">
        <v>94.072303771972656</v>
      </c>
      <c r="F29" s="43">
        <v>235.97140502929688</v>
      </c>
      <c r="G29" s="43">
        <v>45.459281921386719</v>
      </c>
      <c r="H29" s="43">
        <v>48.613021850585938</v>
      </c>
      <c r="I29" s="43">
        <v>141.89910888671875</v>
      </c>
      <c r="J29" s="51">
        <v>2.5084047317504883</v>
      </c>
      <c r="K29" s="51">
        <v>0.51676231622695923</v>
      </c>
      <c r="L29" s="44"/>
      <c r="X29">
        <f t="shared" si="24"/>
        <v>77.14215126430517</v>
      </c>
      <c r="Y29">
        <f t="shared" si="25"/>
        <v>78.744064157447198</v>
      </c>
      <c r="Z29">
        <f t="shared" si="26"/>
        <v>139.48989333136998</v>
      </c>
      <c r="AA29">
        <f t="shared" si="27"/>
        <v>72.97274404590857</v>
      </c>
      <c r="AB29">
        <f t="shared" si="28"/>
        <v>85.032918313149494</v>
      </c>
      <c r="AC29">
        <f t="shared" si="29"/>
        <v>285.5027457515464</v>
      </c>
      <c r="AD29">
        <f t="shared" si="30"/>
        <v>177.31022415746668</v>
      </c>
      <c r="AE29">
        <f t="shared" si="31"/>
        <v>107.83709692465561</v>
      </c>
    </row>
    <row r="30" spans="2:40" ht="19.5" thickBot="1" x14ac:dyDescent="0.3">
      <c r="B30" s="46"/>
      <c r="C30" s="47" t="s">
        <v>61</v>
      </c>
      <c r="D30" s="48">
        <v>41.883033752441406</v>
      </c>
      <c r="E30" s="49">
        <v>76.496246337890625</v>
      </c>
      <c r="F30" s="49">
        <v>189.68287658691406</v>
      </c>
      <c r="G30" s="49">
        <v>35.361736297607422</v>
      </c>
      <c r="H30" s="49">
        <v>41.134510040283203</v>
      </c>
      <c r="I30" s="49">
        <v>113.18663024902344</v>
      </c>
      <c r="J30" s="52">
        <v>2.4796364307403564</v>
      </c>
      <c r="K30" s="52">
        <v>0.53773242235183716</v>
      </c>
      <c r="L30" s="50"/>
      <c r="X30">
        <f t="shared" si="24"/>
        <v>80.514680377709766</v>
      </c>
      <c r="Y30">
        <f t="shared" si="25"/>
        <v>64.031867913384588</v>
      </c>
      <c r="Z30">
        <f t="shared" si="26"/>
        <v>112.12733262579455</v>
      </c>
      <c r="AA30">
        <f t="shared" si="27"/>
        <v>56.763829581087798</v>
      </c>
      <c r="AB30">
        <f t="shared" si="28"/>
        <v>71.951656139735945</v>
      </c>
      <c r="AC30">
        <f t="shared" si="29"/>
        <v>227.73288692220817</v>
      </c>
      <c r="AD30">
        <f t="shared" si="30"/>
        <v>175.27669510365394</v>
      </c>
      <c r="AE30">
        <f t="shared" si="31"/>
        <v>112.21310364128237</v>
      </c>
    </row>
    <row r="32" spans="2:40" ht="15.75" thickBot="1" x14ac:dyDescent="0.3"/>
    <row r="33" spans="2:40" ht="95.25" thickBot="1" x14ac:dyDescent="0.3">
      <c r="B33" s="3" t="s">
        <v>1</v>
      </c>
      <c r="C33" s="4" t="s">
        <v>2</v>
      </c>
      <c r="D33" s="3" t="s">
        <v>3</v>
      </c>
      <c r="E33" s="5" t="s">
        <v>4</v>
      </c>
      <c r="F33" s="5" t="s">
        <v>5</v>
      </c>
      <c r="G33" s="5" t="s">
        <v>6</v>
      </c>
      <c r="H33" s="5" t="s">
        <v>7</v>
      </c>
      <c r="I33" s="5" t="s">
        <v>8</v>
      </c>
      <c r="J33" s="5" t="s">
        <v>9</v>
      </c>
      <c r="K33" s="5" t="s">
        <v>10</v>
      </c>
      <c r="L33" s="6" t="s">
        <v>11</v>
      </c>
      <c r="N33" s="3" t="s">
        <v>3</v>
      </c>
      <c r="O33" s="5" t="s">
        <v>4</v>
      </c>
      <c r="P33" s="5" t="s">
        <v>5</v>
      </c>
      <c r="Q33" s="5" t="s">
        <v>6</v>
      </c>
      <c r="R33" s="5" t="s">
        <v>7</v>
      </c>
      <c r="S33" s="5" t="s">
        <v>8</v>
      </c>
      <c r="T33" s="5" t="s">
        <v>9</v>
      </c>
      <c r="U33" s="5" t="s">
        <v>10</v>
      </c>
      <c r="X33" s="3" t="s">
        <v>3</v>
      </c>
      <c r="Y33" s="5" t="s">
        <v>4</v>
      </c>
      <c r="Z33" s="5" t="s">
        <v>5</v>
      </c>
      <c r="AA33" s="5" t="s">
        <v>6</v>
      </c>
      <c r="AB33" s="5" t="s">
        <v>7</v>
      </c>
      <c r="AC33" s="5" t="s">
        <v>8</v>
      </c>
      <c r="AD33" s="5" t="s">
        <v>9</v>
      </c>
      <c r="AE33" s="5" t="s">
        <v>10</v>
      </c>
      <c r="AG33" s="3" t="s">
        <v>3</v>
      </c>
      <c r="AH33" s="5" t="s">
        <v>4</v>
      </c>
      <c r="AI33" s="5" t="s">
        <v>5</v>
      </c>
      <c r="AJ33" s="5" t="s">
        <v>6</v>
      </c>
      <c r="AK33" s="5" t="s">
        <v>7</v>
      </c>
      <c r="AL33" s="5" t="s">
        <v>8</v>
      </c>
      <c r="AM33" s="5" t="s">
        <v>9</v>
      </c>
      <c r="AN33" s="5" t="s">
        <v>10</v>
      </c>
    </row>
    <row r="34" spans="2:40" ht="18.75" customHeight="1" x14ac:dyDescent="0.25">
      <c r="B34" s="40" t="s">
        <v>178</v>
      </c>
      <c r="C34" s="41" t="s">
        <v>63</v>
      </c>
      <c r="D34" s="42">
        <v>52.529930114746094</v>
      </c>
      <c r="E34" s="43">
        <v>111.41560363769531</v>
      </c>
      <c r="F34" s="43">
        <v>163.00846862792969</v>
      </c>
      <c r="G34" s="43">
        <v>64.223472595214844</v>
      </c>
      <c r="H34" s="43">
        <v>47.192131042480469</v>
      </c>
      <c r="I34" s="43">
        <v>51.592864990234375</v>
      </c>
      <c r="J34" s="51">
        <v>1.4630668163299561</v>
      </c>
      <c r="K34" s="51">
        <v>0.42356842756271362</v>
      </c>
      <c r="L34" s="44"/>
      <c r="N34" s="2"/>
      <c r="O34" s="2"/>
      <c r="P34" s="2"/>
      <c r="Q34" s="2"/>
      <c r="R34" s="2"/>
      <c r="S34" s="2"/>
      <c r="T34" s="2"/>
      <c r="U34" s="2"/>
      <c r="X34">
        <f>D34*100/$N$3</f>
        <v>100.9819527031199</v>
      </c>
      <c r="Y34">
        <f>E34*100/$O$3</f>
        <v>93.261428594898049</v>
      </c>
      <c r="Z34">
        <f>F34*100/$P$3</f>
        <v>96.359276659800614</v>
      </c>
      <c r="AA34">
        <f>G34*100/$Q$3</f>
        <v>103.09364401167986</v>
      </c>
      <c r="AB34">
        <f>H34*100/$R$3</f>
        <v>82.547524741260673</v>
      </c>
      <c r="AC34">
        <f>I34*100/$S$3</f>
        <v>103.80547652106792</v>
      </c>
      <c r="AD34">
        <f>J34*100/$T$3</f>
        <v>103.4189984882471</v>
      </c>
      <c r="AE34">
        <f>K34*100/$U$3</f>
        <v>88.389551913927676</v>
      </c>
      <c r="AG34">
        <f>AVERAGE(X34:X40)</f>
        <v>103.20195751080446</v>
      </c>
      <c r="AH34">
        <f>AVERAGE(Y34:Y40)</f>
        <v>90.636257118017809</v>
      </c>
      <c r="AI34">
        <f>AVERAGE(Z34:Z40)</f>
        <v>95.96203741079465</v>
      </c>
      <c r="AJ34">
        <f>AVERAGE(AA34:AA40)</f>
        <v>96.961298897524372</v>
      </c>
      <c r="AK34">
        <f>AVERAGE(AB34:AB40)</f>
        <v>83.744027175597239</v>
      </c>
      <c r="AL34">
        <f>AVERAGE(AC34:AC40)</f>
        <v>108.76344782420765</v>
      </c>
      <c r="AM34">
        <f>AVERAGE(AD34:AD40)</f>
        <v>106.10743127002128</v>
      </c>
      <c r="AN34">
        <f>AVERAGE(AE34:AE40)</f>
        <v>92.392941322802344</v>
      </c>
    </row>
    <row r="35" spans="2:40" ht="18.75" x14ac:dyDescent="0.25">
      <c r="B35" s="45"/>
      <c r="C35" s="41" t="s">
        <v>64</v>
      </c>
      <c r="D35" s="42">
        <v>52.808513641357422</v>
      </c>
      <c r="E35" s="43">
        <v>114.59561920166016</v>
      </c>
      <c r="F35" s="43">
        <v>168.56967163085938</v>
      </c>
      <c r="G35" s="43">
        <v>67.802001953125</v>
      </c>
      <c r="H35" s="43">
        <v>46.793617248535156</v>
      </c>
      <c r="I35" s="43">
        <v>53.974052429199219</v>
      </c>
      <c r="J35" s="51">
        <v>1.4709957838058472</v>
      </c>
      <c r="K35" s="51">
        <v>0.40833687782287598</v>
      </c>
      <c r="L35" s="44"/>
      <c r="X35">
        <f t="shared" ref="X35:X40" si="32">D35*100/$N$3</f>
        <v>101.5174932691683</v>
      </c>
      <c r="Y35">
        <f t="shared" ref="Y35:Y40" si="33">E35*100/$O$3</f>
        <v>95.923289095279813</v>
      </c>
      <c r="Z35">
        <f t="shared" ref="Z35:Z40" si="34">F35*100/$P$3</f>
        <v>99.646673340667292</v>
      </c>
      <c r="AA35">
        <f t="shared" ref="AA35:AA40" si="35">G35*100/$Q$3</f>
        <v>108.83801778659192</v>
      </c>
      <c r="AB35">
        <f t="shared" ref="AB35:AB40" si="36">H35*100/$R$3</f>
        <v>81.850452442579723</v>
      </c>
      <c r="AC35">
        <f t="shared" ref="AC35:AC40" si="37">I35*100/$S$3</f>
        <v>108.59645482464757</v>
      </c>
      <c r="AD35">
        <f t="shared" ref="AD35:AD40" si="38">J35*100/$T$3</f>
        <v>103.97946904656342</v>
      </c>
      <c r="AE35">
        <f t="shared" ref="AE35:AE40" si="39">K35*100/$U$3</f>
        <v>85.211057557759887</v>
      </c>
    </row>
    <row r="36" spans="2:40" ht="18.75" x14ac:dyDescent="0.25">
      <c r="B36" s="45"/>
      <c r="C36" s="41" t="s">
        <v>120</v>
      </c>
      <c r="D36" s="42">
        <v>41.195587158203125</v>
      </c>
      <c r="E36" s="43">
        <v>95.158248901367188</v>
      </c>
      <c r="F36" s="43">
        <v>147.62605285644531</v>
      </c>
      <c r="G36" s="43">
        <v>51.535900115966797</v>
      </c>
      <c r="H36" s="43">
        <v>43.622348785400391</v>
      </c>
      <c r="I36" s="43">
        <v>52.467803955078125</v>
      </c>
      <c r="J36" s="51">
        <v>1.5513741970062256</v>
      </c>
      <c r="K36" s="51">
        <v>0.45841899514198303</v>
      </c>
      <c r="L36" s="44"/>
      <c r="X36">
        <f t="shared" si="32"/>
        <v>79.19315378679957</v>
      </c>
      <c r="Y36">
        <f t="shared" si="33"/>
        <v>79.653064251117556</v>
      </c>
      <c r="Z36">
        <f t="shared" si="34"/>
        <v>87.266261618945379</v>
      </c>
      <c r="AA36">
        <f t="shared" si="35"/>
        <v>82.727132708374199</v>
      </c>
      <c r="AB36">
        <f t="shared" si="36"/>
        <v>76.303333545021303</v>
      </c>
      <c r="AC36">
        <f t="shared" si="37"/>
        <v>105.56586443884775</v>
      </c>
      <c r="AD36">
        <f t="shared" si="38"/>
        <v>109.66113368448447</v>
      </c>
      <c r="AE36">
        <f t="shared" si="39"/>
        <v>95.662110140240685</v>
      </c>
    </row>
    <row r="37" spans="2:40" ht="18.75" x14ac:dyDescent="0.25">
      <c r="B37" s="45"/>
      <c r="C37" s="41" t="s">
        <v>65</v>
      </c>
      <c r="D37" s="42">
        <v>90.29498291015625</v>
      </c>
      <c r="E37" s="43">
        <v>106.44706726074219</v>
      </c>
      <c r="F37" s="43">
        <v>163.20347595214844</v>
      </c>
      <c r="G37" s="43">
        <v>57.588863372802734</v>
      </c>
      <c r="H37" s="43">
        <v>48.858203887939453</v>
      </c>
      <c r="I37" s="43">
        <v>56.75640869140625</v>
      </c>
      <c r="J37" s="51">
        <v>1.533189058303833</v>
      </c>
      <c r="K37" s="51">
        <v>0.45899060368537903</v>
      </c>
      <c r="L37" s="44"/>
      <c r="X37">
        <f t="shared" si="32"/>
        <v>173.58035073804118</v>
      </c>
      <c r="Y37">
        <f t="shared" si="33"/>
        <v>89.10247073431708</v>
      </c>
      <c r="Z37">
        <f t="shared" si="34"/>
        <v>96.474551435787703</v>
      </c>
      <c r="AA37">
        <f t="shared" si="35"/>
        <v>92.443549681792689</v>
      </c>
      <c r="AB37">
        <f t="shared" si="36"/>
        <v>85.461785792694627</v>
      </c>
      <c r="AC37">
        <f t="shared" si="37"/>
        <v>114.19458971606031</v>
      </c>
      <c r="AD37">
        <f t="shared" si="38"/>
        <v>108.37569079767981</v>
      </c>
      <c r="AE37">
        <f t="shared" si="39"/>
        <v>95.781392456233093</v>
      </c>
    </row>
    <row r="38" spans="2:40" ht="18.75" x14ac:dyDescent="0.25">
      <c r="B38" s="45"/>
      <c r="C38" s="41" t="s">
        <v>66</v>
      </c>
      <c r="D38" s="42">
        <v>43.397548675537109</v>
      </c>
      <c r="E38" s="43">
        <v>117.97022247314453</v>
      </c>
      <c r="F38" s="43">
        <v>172.87191772460938</v>
      </c>
      <c r="G38" s="43">
        <v>64.556838989257813</v>
      </c>
      <c r="H38" s="43">
        <v>53.413383483886719</v>
      </c>
      <c r="I38" s="43">
        <v>54.901695251464844</v>
      </c>
      <c r="J38" s="51">
        <v>1.4653860330581665</v>
      </c>
      <c r="K38" s="51">
        <v>0.45277005434036255</v>
      </c>
      <c r="L38" s="44"/>
      <c r="X38">
        <f t="shared" si="32"/>
        <v>83.426138169451377</v>
      </c>
      <c r="Y38">
        <f t="shared" si="33"/>
        <v>98.748030978499926</v>
      </c>
      <c r="Z38">
        <f t="shared" si="34"/>
        <v>102.18986220131752</v>
      </c>
      <c r="AA38">
        <f t="shared" si="35"/>
        <v>103.62877478185071</v>
      </c>
      <c r="AB38">
        <f t="shared" si="36"/>
        <v>93.42961415922602</v>
      </c>
      <c r="AC38">
        <f t="shared" si="37"/>
        <v>110.46288354933378</v>
      </c>
      <c r="AD38">
        <f t="shared" si="38"/>
        <v>103.58293568416435</v>
      </c>
      <c r="AE38">
        <f t="shared" si="39"/>
        <v>94.483298610031412</v>
      </c>
    </row>
    <row r="39" spans="2:40" ht="18.75" x14ac:dyDescent="0.25">
      <c r="B39" s="45"/>
      <c r="C39" s="41" t="s">
        <v>121</v>
      </c>
      <c r="D39" s="42">
        <v>52.051097869873047</v>
      </c>
      <c r="E39" s="43">
        <v>105.88404083251953</v>
      </c>
      <c r="F39" s="43">
        <v>158.91796875</v>
      </c>
      <c r="G39" s="43">
        <v>55.956840515136719</v>
      </c>
      <c r="H39" s="43">
        <v>49.927200317382813</v>
      </c>
      <c r="I39" s="43">
        <v>53.033927917480469</v>
      </c>
      <c r="J39" s="51">
        <v>1.5008679628372192</v>
      </c>
      <c r="K39" s="51">
        <v>0.47152715921401978</v>
      </c>
      <c r="L39" s="44"/>
      <c r="X39">
        <f t="shared" si="32"/>
        <v>100.06146004305209</v>
      </c>
      <c r="Y39">
        <f t="shared" si="33"/>
        <v>88.631184421463828</v>
      </c>
      <c r="Z39">
        <f t="shared" si="34"/>
        <v>93.941257444406475</v>
      </c>
      <c r="AA39">
        <f t="shared" si="35"/>
        <v>89.823772570586144</v>
      </c>
      <c r="AB39">
        <f t="shared" si="36"/>
        <v>87.331652807777331</v>
      </c>
      <c r="AC39">
        <f t="shared" si="37"/>
        <v>106.70491278784513</v>
      </c>
      <c r="AD39">
        <f t="shared" si="38"/>
        <v>106.09102731827356</v>
      </c>
      <c r="AE39">
        <f t="shared" si="39"/>
        <v>98.397499922261261</v>
      </c>
    </row>
    <row r="40" spans="2:40" ht="19.5" thickBot="1" x14ac:dyDescent="0.3">
      <c r="B40" s="46"/>
      <c r="C40" s="47" t="s">
        <v>68</v>
      </c>
      <c r="D40" s="48">
        <v>43.515640258789063</v>
      </c>
      <c r="E40" s="49">
        <v>106.48513031005859</v>
      </c>
      <c r="F40" s="49">
        <v>162.15773010253906</v>
      </c>
      <c r="G40" s="49">
        <v>61.158843994140625</v>
      </c>
      <c r="H40" s="49">
        <v>45.326286315917969</v>
      </c>
      <c r="I40" s="49">
        <v>55.672599792480469</v>
      </c>
      <c r="J40" s="52">
        <v>1.5228203535079956</v>
      </c>
      <c r="K40" s="52">
        <v>0.42565837502479553</v>
      </c>
      <c r="L40" s="50"/>
      <c r="X40">
        <f t="shared" si="32"/>
        <v>83.653153865998775</v>
      </c>
      <c r="Y40">
        <f t="shared" si="33"/>
        <v>89.134331750548426</v>
      </c>
      <c r="Z40">
        <f t="shared" si="34"/>
        <v>95.856379174637567</v>
      </c>
      <c r="AA40">
        <f t="shared" si="35"/>
        <v>98.174200741795104</v>
      </c>
      <c r="AB40">
        <f t="shared" si="36"/>
        <v>79.283826740620995</v>
      </c>
      <c r="AC40">
        <f t="shared" si="37"/>
        <v>112.01395293165108</v>
      </c>
      <c r="AD40">
        <f t="shared" si="38"/>
        <v>107.64276387073626</v>
      </c>
      <c r="AE40">
        <f t="shared" si="39"/>
        <v>88.825678659162293</v>
      </c>
    </row>
  </sheetData>
  <mergeCells count="5">
    <mergeCell ref="B3:B6"/>
    <mergeCell ref="B10:B14"/>
    <mergeCell ref="B18:B21"/>
    <mergeCell ref="B25:B30"/>
    <mergeCell ref="B34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20201216</vt:lpstr>
      <vt:lpstr>20210302</vt:lpstr>
      <vt:lpstr>20210309</vt:lpstr>
      <vt:lpstr>20210316</vt:lpstr>
      <vt:lpstr>20210616</vt:lpstr>
      <vt:lpstr>20210623</vt:lpstr>
      <vt:lpstr>20211207_AxPD13</vt:lpstr>
      <vt:lpstr>20211207_AxPD14</vt:lpstr>
      <vt:lpstr>20211207_AxPD15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2021-05-30T10:10:36Z</dcterms:created>
  <dcterms:modified xsi:type="dcterms:W3CDTF">2023-06-06T10:03:25Z</dcterms:modified>
</cp:coreProperties>
</file>