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axel.chemla\Desktop\thesis\Data Axel Neuron Paper\ATP neurons\"/>
    </mc:Choice>
  </mc:AlternateContent>
  <xr:revisionPtr revIDLastSave="0" documentId="13_ncr:1_{31C13A98-FF40-4900-8778-15411FCF632C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normalized to BCA then to GC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2" l="1"/>
  <c r="E15" i="2"/>
  <c r="D15" i="2"/>
  <c r="G43" i="2"/>
  <c r="G50" i="2" s="1"/>
  <c r="U51" i="2"/>
  <c r="V51" i="2"/>
  <c r="W51" i="2"/>
  <c r="V50" i="2"/>
  <c r="W50" i="2"/>
  <c r="U50" i="2"/>
  <c r="R50" i="2"/>
  <c r="S50" i="2"/>
  <c r="R51" i="2"/>
  <c r="S51" i="2"/>
  <c r="Q51" i="2"/>
  <c r="Q50" i="2"/>
  <c r="J50" i="2"/>
  <c r="K50" i="2"/>
  <c r="J51" i="2"/>
  <c r="K51" i="2"/>
  <c r="I51" i="2"/>
  <c r="I50" i="2"/>
  <c r="G52" i="2"/>
  <c r="F53" i="2"/>
  <c r="G53" i="2"/>
  <c r="F54" i="2"/>
  <c r="G54" i="2"/>
  <c r="F55" i="2"/>
  <c r="G55" i="2"/>
  <c r="E51" i="2"/>
  <c r="E52" i="2"/>
  <c r="E53" i="2"/>
  <c r="E54" i="2"/>
  <c r="E55" i="2"/>
  <c r="V43" i="2"/>
  <c r="R43" i="2"/>
  <c r="N43" i="2"/>
  <c r="N50" i="2" s="1"/>
  <c r="J43" i="2"/>
  <c r="N51" i="2" l="1"/>
  <c r="O51" i="2"/>
  <c r="M51" i="2"/>
  <c r="M50" i="2"/>
  <c r="O50" i="2"/>
  <c r="F52" i="2"/>
  <c r="G51" i="2"/>
  <c r="F51" i="2"/>
  <c r="F50" i="2"/>
  <c r="E50" i="2"/>
</calcChain>
</file>

<file path=xl/sharedStrings.xml><?xml version="1.0" encoding="utf-8"?>
<sst xmlns="http://schemas.openxmlformats.org/spreadsheetml/2006/main" count="67" uniqueCount="16">
  <si>
    <t>RQ1</t>
  </si>
  <si>
    <t>RQ18 GC</t>
  </si>
  <si>
    <t>Mutant</t>
  </si>
  <si>
    <t>Isogenic ctrl</t>
  </si>
  <si>
    <t>Control</t>
  </si>
  <si>
    <t>20220310 diff 2 22</t>
  </si>
  <si>
    <t>20220324 diff 3 22</t>
  </si>
  <si>
    <t>20220421 diff 4 22</t>
  </si>
  <si>
    <t>mut</t>
  </si>
  <si>
    <t>iso ctrl</t>
  </si>
  <si>
    <t>ctrl</t>
  </si>
  <si>
    <t>two tech replicates normalized to BCA</t>
  </si>
  <si>
    <t>averaged</t>
  </si>
  <si>
    <t>average gc tech replicates</t>
  </si>
  <si>
    <t>normalized to average GC</t>
  </si>
  <si>
    <t>for graphpad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</si>
</sst>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0" fillId="0" borderId="0" xfId="0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'normalized to BCA then to GC'!$D$14:$F$14</c:f>
              <c:strCache>
                <c:ptCount val="3"/>
                <c:pt idx="0">
                  <c:v>Mutant</c:v>
                </c:pt>
                <c:pt idx="1">
                  <c:v>Isogenic ctrl</c:v>
                </c:pt>
                <c:pt idx="2">
                  <c:v>Control</c:v>
                </c:pt>
              </c:strCache>
            </c:strRef>
          </c:cat>
          <c:val>
            <c:numRef>
              <c:f>'normalized to BCA then to GC'!$D$15:$F$15</c:f>
              <c:numCache>
                <c:formatCode>General</c:formatCode>
                <c:ptCount val="3"/>
                <c:pt idx="0">
                  <c:v>80412.046294663145</c:v>
                </c:pt>
                <c:pt idx="1">
                  <c:v>146377.064394713</c:v>
                </c:pt>
                <c:pt idx="2">
                  <c:v>230810.0304941847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AF-49F9-9EA0-B72618FF07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87243423"/>
        <c:axId val="687246335"/>
      </c:barChart>
      <c:catAx>
        <c:axId val="6872434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87246335"/>
        <c:crosses val="autoZero"/>
        <c:auto val="1"/>
        <c:lblAlgn val="ctr"/>
        <c:lblOffset val="100"/>
        <c:noMultiLvlLbl val="0"/>
      </c:catAx>
      <c:valAx>
        <c:axId val="6872463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8724342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333375</xdr:colOff>
      <xdr:row>16</xdr:row>
      <xdr:rowOff>57150</xdr:rowOff>
    </xdr:from>
    <xdr:to>
      <xdr:col>13</xdr:col>
      <xdr:colOff>638175</xdr:colOff>
      <xdr:row>30</xdr:row>
      <xdr:rowOff>133350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X71"/>
  <sheetViews>
    <sheetView tabSelected="1" topLeftCell="A25" workbookViewId="0">
      <selection activeCell="R10" sqref="R10"/>
    </sheetView>
  </sheetViews>
  <sheetFormatPr defaultRowHeight="15" x14ac:dyDescent="0.25"/>
  <cols>
    <col min="1" max="1" width="12.28515625" bestFit="1" customWidth="1"/>
    <col min="4" max="4" width="33.42578125" style="2" customWidth="1"/>
    <col min="10" max="10" width="16" bestFit="1" customWidth="1"/>
    <col min="14" max="14" width="16.5703125" bestFit="1" customWidth="1"/>
    <col min="18" max="18" width="16.5703125" bestFit="1" customWidth="1"/>
  </cols>
  <sheetData>
    <row r="3" spans="2:24" x14ac:dyDescent="0.25">
      <c r="F3">
        <v>20210520</v>
      </c>
      <c r="J3">
        <v>20220226</v>
      </c>
      <c r="N3" t="s">
        <v>5</v>
      </c>
      <c r="R3" t="s">
        <v>6</v>
      </c>
      <c r="V3" t="s">
        <v>7</v>
      </c>
    </row>
    <row r="4" spans="2:24" x14ac:dyDescent="0.25">
      <c r="F4" t="s">
        <v>8</v>
      </c>
      <c r="G4" t="s">
        <v>9</v>
      </c>
      <c r="H4" t="s">
        <v>10</v>
      </c>
      <c r="J4" s="1" t="s">
        <v>2</v>
      </c>
      <c r="K4" s="1" t="s">
        <v>3</v>
      </c>
      <c r="L4" s="1" t="s">
        <v>4</v>
      </c>
      <c r="N4" s="1" t="s">
        <v>2</v>
      </c>
      <c r="O4" s="1" t="s">
        <v>3</v>
      </c>
      <c r="P4" s="1" t="s">
        <v>4</v>
      </c>
      <c r="R4" s="1" t="s">
        <v>2</v>
      </c>
      <c r="S4" s="1" t="s">
        <v>3</v>
      </c>
      <c r="T4" s="1" t="s">
        <v>4</v>
      </c>
      <c r="V4" s="1" t="s">
        <v>2</v>
      </c>
      <c r="W4" s="1" t="s">
        <v>3</v>
      </c>
      <c r="X4" s="1" t="s">
        <v>4</v>
      </c>
    </row>
    <row r="5" spans="2:24" x14ac:dyDescent="0.25">
      <c r="D5" s="4" t="s">
        <v>11</v>
      </c>
      <c r="F5">
        <v>92993.92851598881</v>
      </c>
      <c r="G5">
        <v>128933.65230026816</v>
      </c>
      <c r="H5">
        <v>210898.86331934892</v>
      </c>
      <c r="J5">
        <v>97663.347092354175</v>
      </c>
      <c r="K5">
        <v>203965.89291828487</v>
      </c>
      <c r="L5">
        <v>413045.58927886275</v>
      </c>
      <c r="N5">
        <v>61250.889456465789</v>
      </c>
      <c r="O5">
        <v>164318.02812060789</v>
      </c>
      <c r="P5">
        <v>563535.41391224472</v>
      </c>
      <c r="R5">
        <v>108354.73291552332</v>
      </c>
      <c r="S5">
        <v>85914.866596852473</v>
      </c>
      <c r="T5">
        <v>282152.09239006438</v>
      </c>
      <c r="V5">
        <v>77461.574367263573</v>
      </c>
      <c r="W5">
        <v>162785.0284428398</v>
      </c>
      <c r="X5">
        <v>84790.563359480569</v>
      </c>
    </row>
    <row r="6" spans="2:24" ht="12" customHeight="1" x14ac:dyDescent="0.25">
      <c r="D6" s="4"/>
      <c r="F6">
        <v>77065.220726960077</v>
      </c>
      <c r="G6">
        <v>97494.022269416397</v>
      </c>
      <c r="H6">
        <v>184057.22499704931</v>
      </c>
      <c r="J6">
        <v>97753.85293567089</v>
      </c>
      <c r="K6">
        <v>207140.49855947663</v>
      </c>
      <c r="L6">
        <v>204624.75269468315</v>
      </c>
      <c r="N6">
        <v>59148.348828277682</v>
      </c>
      <c r="O6">
        <v>168471.93191747446</v>
      </c>
      <c r="P6">
        <v>559708.28192804498</v>
      </c>
      <c r="R6">
        <v>117568.76842211421</v>
      </c>
      <c r="S6">
        <v>95393.015189909274</v>
      </c>
      <c r="T6">
        <v>233631.73383281162</v>
      </c>
      <c r="V6">
        <v>94871.595854037034</v>
      </c>
      <c r="W6">
        <v>147842.26973175124</v>
      </c>
      <c r="X6">
        <v>77508.895962462149</v>
      </c>
    </row>
    <row r="7" spans="2:24" x14ac:dyDescent="0.25">
      <c r="F7">
        <v>59156.403602925333</v>
      </c>
      <c r="G7">
        <v>177256.26315854472</v>
      </c>
      <c r="H7">
        <v>106789.99314634982</v>
      </c>
    </row>
    <row r="8" spans="2:24" x14ac:dyDescent="0.25">
      <c r="F8">
        <v>58611.279575503926</v>
      </c>
      <c r="G8">
        <v>138348.95989402311</v>
      </c>
      <c r="H8">
        <v>96034.840273241338</v>
      </c>
    </row>
    <row r="9" spans="2:24" x14ac:dyDescent="0.25">
      <c r="F9">
        <v>60936.013556038473</v>
      </c>
      <c r="G9">
        <v>135326.3345325657</v>
      </c>
      <c r="H9">
        <v>104730.8043784227</v>
      </c>
    </row>
    <row r="10" spans="2:24" x14ac:dyDescent="0.25">
      <c r="F10">
        <v>62932.692276160764</v>
      </c>
      <c r="G10">
        <v>136088.13789396759</v>
      </c>
      <c r="H10">
        <v>109831.37744551983</v>
      </c>
    </row>
    <row r="13" spans="2:24" x14ac:dyDescent="0.25">
      <c r="D13" s="2" t="s">
        <v>0</v>
      </c>
      <c r="E13" t="s">
        <v>1</v>
      </c>
      <c r="F13">
        <v>18075</v>
      </c>
    </row>
    <row r="14" spans="2:24" x14ac:dyDescent="0.25">
      <c r="D14" s="3" t="s">
        <v>2</v>
      </c>
      <c r="E14" s="1" t="s">
        <v>3</v>
      </c>
      <c r="F14" s="1" t="s">
        <v>4</v>
      </c>
    </row>
    <row r="15" spans="2:24" x14ac:dyDescent="0.25">
      <c r="B15" t="s">
        <v>12</v>
      </c>
      <c r="D15" s="2">
        <f>AVERAGE(F5:F10,J5:J6,N5:N6,R5:R6,V5:V6)</f>
        <v>80412.046294663145</v>
      </c>
      <c r="E15" s="2">
        <f>AVERAGE(G5:G10,K5:K6,O5:O6,S5:S6,W5:W6)</f>
        <v>146377.064394713</v>
      </c>
      <c r="F15" s="2">
        <f>AVERAGE(H5:H10,L5:L6,P5:P6,T5:T6,X5:X6)</f>
        <v>230810.0304941847</v>
      </c>
    </row>
    <row r="34" spans="3:23" x14ac:dyDescent="0.25">
      <c r="E34">
        <v>20210520</v>
      </c>
      <c r="I34">
        <v>20220226</v>
      </c>
      <c r="M34" t="s">
        <v>5</v>
      </c>
      <c r="Q34" t="s">
        <v>6</v>
      </c>
      <c r="U34" t="s">
        <v>7</v>
      </c>
    </row>
    <row r="35" spans="3:23" x14ac:dyDescent="0.25">
      <c r="E35" s="1" t="s">
        <v>2</v>
      </c>
      <c r="F35" s="1" t="s">
        <v>3</v>
      </c>
      <c r="G35" s="1" t="s">
        <v>4</v>
      </c>
      <c r="I35" s="1" t="s">
        <v>2</v>
      </c>
      <c r="J35" s="1" t="s">
        <v>3</v>
      </c>
      <c r="K35" s="1" t="s">
        <v>4</v>
      </c>
      <c r="M35" s="1" t="s">
        <v>2</v>
      </c>
      <c r="N35" s="1" t="s">
        <v>3</v>
      </c>
      <c r="O35" s="1" t="s">
        <v>4</v>
      </c>
      <c r="Q35" s="1" t="s">
        <v>2</v>
      </c>
      <c r="R35" s="1" t="s">
        <v>3</v>
      </c>
      <c r="S35" s="1" t="s">
        <v>4</v>
      </c>
      <c r="U35" s="1" t="s">
        <v>2</v>
      </c>
      <c r="V35" s="1" t="s">
        <v>3</v>
      </c>
      <c r="W35" s="1" t="s">
        <v>4</v>
      </c>
    </row>
    <row r="36" spans="3:23" x14ac:dyDescent="0.25">
      <c r="E36">
        <v>92993.928515988795</v>
      </c>
      <c r="F36">
        <v>128933.65230026816</v>
      </c>
      <c r="G36">
        <v>210898.86331934892</v>
      </c>
      <c r="I36">
        <v>97663.347092354175</v>
      </c>
      <c r="J36">
        <v>203965.89291828487</v>
      </c>
      <c r="K36">
        <v>413045.58927886275</v>
      </c>
      <c r="M36">
        <v>61250.889456465789</v>
      </c>
      <c r="N36">
        <v>164318.02812060789</v>
      </c>
      <c r="O36">
        <v>563535.41391224472</v>
      </c>
      <c r="Q36">
        <v>108354.73291552332</v>
      </c>
      <c r="R36">
        <v>85914.866596852473</v>
      </c>
      <c r="S36">
        <v>282152.09239006438</v>
      </c>
      <c r="U36">
        <v>77461.574367263573</v>
      </c>
      <c r="V36">
        <v>162785.0284428398</v>
      </c>
      <c r="W36">
        <v>84790.563359480569</v>
      </c>
    </row>
    <row r="37" spans="3:23" x14ac:dyDescent="0.25">
      <c r="E37">
        <v>77065.220726960077</v>
      </c>
      <c r="F37">
        <v>97494.022269416397</v>
      </c>
      <c r="G37">
        <v>184057.22499704931</v>
      </c>
      <c r="I37">
        <v>97753.85293567089</v>
      </c>
      <c r="J37">
        <v>207140.49855947663</v>
      </c>
      <c r="K37">
        <v>204624.75269468315</v>
      </c>
      <c r="M37">
        <v>59148.348828277682</v>
      </c>
      <c r="N37">
        <v>168471.93191747446</v>
      </c>
      <c r="O37">
        <v>559708.28192804498</v>
      </c>
      <c r="Q37">
        <v>117568.76842211421</v>
      </c>
      <c r="R37">
        <v>95393.015189909274</v>
      </c>
      <c r="S37">
        <v>233631.73383281162</v>
      </c>
      <c r="U37">
        <v>94871.595854037034</v>
      </c>
      <c r="V37">
        <v>147842.26973175124</v>
      </c>
      <c r="W37">
        <v>77508.895962462149</v>
      </c>
    </row>
    <row r="38" spans="3:23" x14ac:dyDescent="0.25">
      <c r="E38">
        <v>59156.403602925333</v>
      </c>
      <c r="F38">
        <v>177256.26315854472</v>
      </c>
      <c r="G38">
        <v>106789.99314634982</v>
      </c>
    </row>
    <row r="39" spans="3:23" x14ac:dyDescent="0.25">
      <c r="E39">
        <v>58611.279575503926</v>
      </c>
      <c r="F39">
        <v>138348.95989402311</v>
      </c>
      <c r="G39">
        <v>96034.840273241338</v>
      </c>
    </row>
    <row r="40" spans="3:23" x14ac:dyDescent="0.25">
      <c r="E40">
        <v>60936.013556038473</v>
      </c>
      <c r="F40">
        <v>135326.3345325657</v>
      </c>
      <c r="G40">
        <v>104730.8043784227</v>
      </c>
    </row>
    <row r="41" spans="3:23" x14ac:dyDescent="0.25">
      <c r="E41">
        <v>62932.692276160764</v>
      </c>
      <c r="F41">
        <v>136088.13789396759</v>
      </c>
      <c r="G41">
        <v>109831.37744551983</v>
      </c>
    </row>
    <row r="43" spans="3:23" x14ac:dyDescent="0.25">
      <c r="C43" t="s">
        <v>13</v>
      </c>
      <c r="G43">
        <f>AVERAGE(AVERAGE(F36:F41))</f>
        <v>135574.56167479759</v>
      </c>
      <c r="J43">
        <f>AVERAGE(J36:J37)</f>
        <v>205553.19573888075</v>
      </c>
      <c r="N43">
        <f>AVERAGE(N36:N37)</f>
        <v>166394.98001904116</v>
      </c>
      <c r="R43">
        <f>AVERAGE(R36:R37)</f>
        <v>90653.940893380874</v>
      </c>
      <c r="V43">
        <f>AVERAGE(V36:V37)</f>
        <v>155313.64908729552</v>
      </c>
    </row>
    <row r="48" spans="3:23" x14ac:dyDescent="0.25">
      <c r="C48" t="s">
        <v>14</v>
      </c>
      <c r="E48">
        <v>20210520</v>
      </c>
      <c r="I48">
        <v>20220226</v>
      </c>
      <c r="M48" t="s">
        <v>5</v>
      </c>
      <c r="Q48" t="s">
        <v>6</v>
      </c>
      <c r="U48" t="s">
        <v>7</v>
      </c>
    </row>
    <row r="49" spans="3:23" x14ac:dyDescent="0.25">
      <c r="E49" s="1" t="s">
        <v>2</v>
      </c>
      <c r="F49" s="1" t="s">
        <v>3</v>
      </c>
      <c r="G49" s="1" t="s">
        <v>4</v>
      </c>
      <c r="I49" s="1" t="s">
        <v>2</v>
      </c>
      <c r="J49" s="1" t="s">
        <v>3</v>
      </c>
      <c r="K49" s="1" t="s">
        <v>4</v>
      </c>
      <c r="M49" s="1" t="s">
        <v>2</v>
      </c>
      <c r="N49" s="1" t="s">
        <v>3</v>
      </c>
      <c r="O49" s="1" t="s">
        <v>4</v>
      </c>
      <c r="Q49" s="1" t="s">
        <v>2</v>
      </c>
      <c r="R49" s="1" t="s">
        <v>3</v>
      </c>
      <c r="S49" s="1" t="s">
        <v>4</v>
      </c>
      <c r="U49" s="1" t="s">
        <v>2</v>
      </c>
      <c r="V49" s="1" t="s">
        <v>3</v>
      </c>
      <c r="W49" s="1" t="s">
        <v>4</v>
      </c>
    </row>
    <row r="50" spans="3:23" x14ac:dyDescent="0.25">
      <c r="E50">
        <f>E36/$G$43</f>
        <v>0.68592461127813298</v>
      </c>
      <c r="F50">
        <f t="shared" ref="F50" si="0">F36/$G$43</f>
        <v>0.95101655286587639</v>
      </c>
      <c r="G50">
        <f>G36/$G$43</f>
        <v>1.5555931784993087</v>
      </c>
      <c r="I50">
        <f>I36/$J$43</f>
        <v>0.47512444037317869</v>
      </c>
      <c r="J50">
        <f t="shared" ref="J50:K50" si="1">J36/$J$43</f>
        <v>0.99227789762698571</v>
      </c>
      <c r="K50">
        <f t="shared" si="1"/>
        <v>2.0094340435532061</v>
      </c>
      <c r="M50">
        <f>M36/$N$43</f>
        <v>0.36810539265942177</v>
      </c>
      <c r="N50">
        <f t="shared" ref="N50:O51" si="2">N36/$N$43</f>
        <v>0.9875179413573919</v>
      </c>
      <c r="O50">
        <f t="shared" si="2"/>
        <v>3.3867332647160233</v>
      </c>
      <c r="Q50">
        <f>Q36/$R$43</f>
        <v>1.1952567295773777</v>
      </c>
      <c r="R50">
        <f t="shared" ref="R50:S50" si="3">R36/$R$43</f>
        <v>0.94772346078035286</v>
      </c>
      <c r="S50">
        <f t="shared" si="3"/>
        <v>3.1124084580272871</v>
      </c>
      <c r="U50">
        <f>U36/$V$43</f>
        <v>0.4987428653081582</v>
      </c>
      <c r="V50">
        <f t="shared" ref="V50:W51" si="4">V36/$V$43</f>
        <v>1.048105104731297</v>
      </c>
      <c r="W50">
        <f t="shared" si="4"/>
        <v>0.54593117770237454</v>
      </c>
    </row>
    <row r="51" spans="3:23" x14ac:dyDescent="0.25">
      <c r="E51">
        <f t="shared" ref="E51:G55" si="5">E37/$G$43</f>
        <v>0.5684342237581137</v>
      </c>
      <c r="F51">
        <f t="shared" si="5"/>
        <v>0.7191173702871716</v>
      </c>
      <c r="G51">
        <f t="shared" si="5"/>
        <v>1.3576088517147265</v>
      </c>
      <c r="I51">
        <f>I37/$J$43</f>
        <v>0.47556474412516553</v>
      </c>
      <c r="J51">
        <f t="shared" ref="J51:K51" si="6">J37/$J$43</f>
        <v>1.0077221023730143</v>
      </c>
      <c r="K51">
        <f t="shared" si="6"/>
        <v>0.99548319820151554</v>
      </c>
      <c r="M51">
        <f>M37/$N$43</f>
        <v>0.355469550953455</v>
      </c>
      <c r="N51">
        <f t="shared" si="2"/>
        <v>1.0124820586426082</v>
      </c>
      <c r="O51">
        <f t="shared" si="2"/>
        <v>3.3637329795886606</v>
      </c>
      <c r="Q51">
        <f>Q37/$R$43</f>
        <v>1.2968963871122621</v>
      </c>
      <c r="R51">
        <f t="shared" ref="R51:S51" si="7">R37/$R$43</f>
        <v>1.0522765392196471</v>
      </c>
      <c r="S51">
        <f t="shared" si="7"/>
        <v>2.5771823213685607</v>
      </c>
      <c r="U51">
        <f>U37/$V$43</f>
        <v>0.61083875378340735</v>
      </c>
      <c r="V51">
        <f t="shared" si="4"/>
        <v>0.95189489526870286</v>
      </c>
      <c r="W51">
        <f t="shared" si="4"/>
        <v>0.49904754938117213</v>
      </c>
    </row>
    <row r="52" spans="3:23" x14ac:dyDescent="0.25">
      <c r="E52">
        <f t="shared" si="5"/>
        <v>0.43633852008921609</v>
      </c>
      <c r="F52">
        <f t="shared" si="5"/>
        <v>1.3074448552061628</v>
      </c>
      <c r="G52">
        <f t="shared" si="5"/>
        <v>0.78768459087853626</v>
      </c>
    </row>
    <row r="53" spans="3:23" x14ac:dyDescent="0.25">
      <c r="E53">
        <f t="shared" si="5"/>
        <v>0.43231767708823338</v>
      </c>
      <c r="F53">
        <f t="shared" si="5"/>
        <v>1.0204640028700993</v>
      </c>
      <c r="G53">
        <f t="shared" si="5"/>
        <v>0.70835442200137744</v>
      </c>
    </row>
    <row r="54" spans="3:23" x14ac:dyDescent="0.25">
      <c r="E54">
        <f t="shared" si="5"/>
        <v>0.44946494979054818</v>
      </c>
      <c r="F54">
        <f t="shared" si="5"/>
        <v>0.99816907287646406</v>
      </c>
      <c r="G54">
        <f t="shared" si="5"/>
        <v>0.77249598364655059</v>
      </c>
    </row>
    <row r="55" spans="3:23" x14ac:dyDescent="0.25">
      <c r="E55">
        <f t="shared" si="5"/>
        <v>0.46419248197251989</v>
      </c>
      <c r="F55">
        <f t="shared" si="5"/>
        <v>1.003788145894227</v>
      </c>
      <c r="G55">
        <f t="shared" si="5"/>
        <v>0.81011788707805021</v>
      </c>
    </row>
    <row r="57" spans="3:23" x14ac:dyDescent="0.25">
      <c r="C57" t="s">
        <v>15</v>
      </c>
      <c r="E57" s="1" t="s">
        <v>4</v>
      </c>
      <c r="F57" s="1" t="s">
        <v>2</v>
      </c>
      <c r="G57" s="1" t="s">
        <v>3</v>
      </c>
    </row>
    <row r="58" spans="3:23" x14ac:dyDescent="0.25">
      <c r="E58">
        <v>1.5555931784993087</v>
      </c>
      <c r="F58">
        <v>0.68592461127813298</v>
      </c>
      <c r="G58">
        <v>0.95101655286587639</v>
      </c>
    </row>
    <row r="59" spans="3:23" x14ac:dyDescent="0.25">
      <c r="E59">
        <v>1.3576088517147265</v>
      </c>
      <c r="F59">
        <v>0.5684342237581137</v>
      </c>
      <c r="G59">
        <v>0.7191173702871716</v>
      </c>
    </row>
    <row r="60" spans="3:23" x14ac:dyDescent="0.25">
      <c r="E60">
        <v>0.78768459087853626</v>
      </c>
      <c r="F60">
        <v>0.43633852008921609</v>
      </c>
      <c r="G60">
        <v>1.3074448552061628</v>
      </c>
    </row>
    <row r="61" spans="3:23" x14ac:dyDescent="0.25">
      <c r="E61">
        <v>0.70835442200137744</v>
      </c>
      <c r="F61">
        <v>0.43231767708823338</v>
      </c>
      <c r="G61">
        <v>1.0204640028700993</v>
      </c>
    </row>
    <row r="62" spans="3:23" x14ac:dyDescent="0.25">
      <c r="E62">
        <v>0.77249598364655059</v>
      </c>
      <c r="F62">
        <v>0.44946494979054818</v>
      </c>
      <c r="G62">
        <v>0.99816907287646406</v>
      </c>
    </row>
    <row r="63" spans="3:23" x14ac:dyDescent="0.25">
      <c r="E63">
        <v>0.81011788707805021</v>
      </c>
      <c r="F63">
        <v>0.46419248197251989</v>
      </c>
      <c r="G63">
        <v>1.003788145894227</v>
      </c>
    </row>
    <row r="64" spans="3:23" x14ac:dyDescent="0.25">
      <c r="E64">
        <v>2.0094340435532061</v>
      </c>
      <c r="F64">
        <v>0.47512444037317869</v>
      </c>
      <c r="G64">
        <v>0.99227789762698571</v>
      </c>
    </row>
    <row r="65" spans="5:7" x14ac:dyDescent="0.25">
      <c r="E65">
        <v>0.99548319820151554</v>
      </c>
      <c r="F65">
        <v>0.47556474412516553</v>
      </c>
      <c r="G65">
        <v>1.0077221023730143</v>
      </c>
    </row>
    <row r="66" spans="5:7" x14ac:dyDescent="0.25">
      <c r="E66">
        <v>3.3867332647160233</v>
      </c>
      <c r="F66">
        <v>0.36810539265942177</v>
      </c>
      <c r="G66">
        <v>0.9875179413573919</v>
      </c>
    </row>
    <row r="67" spans="5:7" x14ac:dyDescent="0.25">
      <c r="E67">
        <v>3.3637329795886606</v>
      </c>
      <c r="F67">
        <v>0.355469550953455</v>
      </c>
      <c r="G67">
        <v>1.0124820586426082</v>
      </c>
    </row>
    <row r="68" spans="5:7" x14ac:dyDescent="0.25">
      <c r="E68">
        <v>3.1124084580272871</v>
      </c>
      <c r="F68">
        <v>1.1952567295773777</v>
      </c>
      <c r="G68">
        <v>0.94772346078035286</v>
      </c>
    </row>
    <row r="69" spans="5:7" x14ac:dyDescent="0.25">
      <c r="E69">
        <v>2.5771823213685607</v>
      </c>
      <c r="F69">
        <v>1.2968963871122621</v>
      </c>
      <c r="G69">
        <v>1.0522765392196471</v>
      </c>
    </row>
    <row r="70" spans="5:7" x14ac:dyDescent="0.25">
      <c r="E70">
        <v>0.54593117770237454</v>
      </c>
      <c r="F70">
        <v>0.4987428653081582</v>
      </c>
      <c r="G70">
        <v>1.048105104731297</v>
      </c>
    </row>
    <row r="71" spans="5:7" x14ac:dyDescent="0.25">
      <c r="E71">
        <v>0.49904754938117213</v>
      </c>
      <c r="F71">
        <v>0.61083875378340735</v>
      </c>
      <c r="G71">
        <v>0.95189489526870286</v>
      </c>
    </row>
  </sheetData>
  <mergeCells count="1">
    <mergeCell ref="D5:D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normalized to BCA then to GC</vt:lpstr>
    </vt:vector>
  </TitlesOfParts>
  <Company>University of Luxembourg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Axel CHEMLA</dc:creator>
  <cp:lastModifiedBy>Axel CHEMLA</cp:lastModifiedBy>
  <dcterms:created xsi:type="dcterms:W3CDTF">2022-05-07T15:20:31Z</dcterms:created>
  <dcterms:modified xsi:type="dcterms:W3CDTF">2023-07-04T17:02:31Z</dcterms:modified>
</cp:coreProperties>
</file>