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3f583e40587d8d/DVB_ManuscriptsInPreparation/Miro1_DVB^0CEN/revision/Graphics_Reply/Vyron/Axel/VG WB/iPSCs/Asyn/"/>
    </mc:Choice>
  </mc:AlternateContent>
  <xr:revisionPtr revIDLastSave="3" documentId="11_CF8FB0AFC45F393306497122D5D942324A50A3FD" xr6:coauthVersionLast="47" xr6:coauthVersionMax="47" xr10:uidLastSave="{035D43E9-9E0E-4491-B34E-F456F074DEFC}"/>
  <bookViews>
    <workbookView xWindow="3510" yWindow="3510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" i="1" l="1"/>
  <c r="J7" i="1" s="1"/>
  <c r="H2" i="1"/>
  <c r="I2" i="1" s="1"/>
  <c r="F27" i="1"/>
  <c r="H27" i="1" s="1"/>
  <c r="F26" i="1"/>
  <c r="H26" i="1" s="1"/>
  <c r="F25" i="1"/>
  <c r="H25" i="1" s="1"/>
  <c r="F24" i="1"/>
  <c r="G23" i="1"/>
  <c r="H22" i="1" s="1"/>
  <c r="F23" i="1"/>
  <c r="F22" i="1"/>
  <c r="E17" i="1"/>
  <c r="G17" i="1" s="1"/>
  <c r="E16" i="1"/>
  <c r="G16" i="1" s="1"/>
  <c r="E15" i="1"/>
  <c r="E14" i="1"/>
  <c r="E13" i="1"/>
  <c r="G13" i="1" s="1"/>
  <c r="E12" i="1"/>
  <c r="G12" i="1" s="1"/>
  <c r="G11" i="1"/>
  <c r="G14" i="1" s="1"/>
  <c r="G7" i="1"/>
  <c r="F7" i="1"/>
  <c r="G6" i="1"/>
  <c r="F6" i="1"/>
  <c r="G5" i="1"/>
  <c r="F5" i="1"/>
  <c r="G4" i="1"/>
  <c r="F4" i="1"/>
  <c r="G3" i="1"/>
  <c r="F3" i="1"/>
  <c r="G2" i="1"/>
  <c r="F2" i="1"/>
  <c r="J2" i="1" l="1"/>
  <c r="I4" i="1"/>
  <c r="I6" i="1"/>
  <c r="I7" i="1"/>
  <c r="H23" i="1"/>
  <c r="J6" i="1"/>
  <c r="H24" i="1"/>
  <c r="G15" i="1"/>
  <c r="J4" i="1"/>
  <c r="I3" i="1"/>
  <c r="I5" i="1"/>
  <c r="J3" i="1"/>
  <c r="J5" i="1"/>
</calcChain>
</file>

<file path=xl/sharedStrings.xml><?xml version="1.0" encoding="utf-8"?>
<sst xmlns="http://schemas.openxmlformats.org/spreadsheetml/2006/main" count="34" uniqueCount="13">
  <si>
    <t>VINCULLIN</t>
  </si>
  <si>
    <t>SYN 15</t>
  </si>
  <si>
    <t>CDK5</t>
  </si>
  <si>
    <t>GC1</t>
  </si>
  <si>
    <t>GC2</t>
  </si>
  <si>
    <t>GC3</t>
  </si>
  <si>
    <t>MUT1</t>
  </si>
  <si>
    <t>MUT2</t>
  </si>
  <si>
    <t>MUT3</t>
  </si>
  <si>
    <t>axel measured syn 33 oligomeric</t>
  </si>
  <si>
    <t>norma to vinculin</t>
  </si>
  <si>
    <t>norma to gc average</t>
  </si>
  <si>
    <t>syn15 to vinculin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</si>
</sst>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K3" sqref="K3"/>
    </sheetView>
  </sheetViews>
  <sheetFormatPr defaultColWidth="8.5703125" defaultRowHeight="15" x14ac:dyDescent="0.25"/>
  <cols>
    <col min="2" max="2" width="10.28515625" style="1" customWidth="1"/>
    <col min="3" max="3" width="11.5703125" style="1" customWidth="1"/>
    <col min="6" max="11" width="12" style="1" customWidth="1"/>
  </cols>
  <sheetData>
    <row r="1" spans="1:11" x14ac:dyDescent="0.25">
      <c r="B1" s="1" t="s">
        <v>0</v>
      </c>
      <c r="C1" s="1" t="s">
        <v>1</v>
      </c>
      <c r="D1" s="1" t="s">
        <v>2</v>
      </c>
      <c r="F1" s="1" t="s">
        <v>1</v>
      </c>
      <c r="G1" s="1" t="s">
        <v>2</v>
      </c>
      <c r="I1" s="1" t="s">
        <v>1</v>
      </c>
      <c r="J1" s="1" t="s">
        <v>2</v>
      </c>
    </row>
    <row r="2" spans="1:11" x14ac:dyDescent="0.25">
      <c r="A2" s="1" t="s">
        <v>3</v>
      </c>
      <c r="B2" s="1">
        <v>47481.258000000002</v>
      </c>
      <c r="C2" s="1">
        <v>3303.3969999999999</v>
      </c>
      <c r="D2" s="1">
        <v>29233.580999999998</v>
      </c>
      <c r="F2" s="1">
        <f t="shared" ref="F2:F7" si="0">C2/B2</f>
        <v>6.9572651171121033E-2</v>
      </c>
      <c r="G2" s="1">
        <f t="shared" ref="G2:G7" si="1">D2/B2</f>
        <v>0.61568674107160337</v>
      </c>
      <c r="H2" s="1">
        <f>AVERAGE(F2:F4)</f>
        <v>4.4778907384042693E-2</v>
      </c>
      <c r="I2" s="1">
        <f>F2/$H$2</f>
        <v>1.5536924689661762</v>
      </c>
      <c r="J2" s="1">
        <f t="shared" ref="J2:J7" si="2">G2/$K$2</f>
        <v>1.0993087423083405</v>
      </c>
      <c r="K2" s="1">
        <f>AVERAGE(G2:G4)</f>
        <v>0.56006717437612441</v>
      </c>
    </row>
    <row r="3" spans="1:11" x14ac:dyDescent="0.25">
      <c r="A3" s="1" t="s">
        <v>4</v>
      </c>
      <c r="B3" s="1">
        <v>72477.551000000007</v>
      </c>
      <c r="C3" s="1">
        <v>2715.74</v>
      </c>
      <c r="D3" s="1">
        <v>34584.065999999999</v>
      </c>
      <c r="F3" s="1">
        <f t="shared" si="0"/>
        <v>3.7470085047437644E-2</v>
      </c>
      <c r="G3" s="1">
        <f t="shared" si="1"/>
        <v>0.47716935137612465</v>
      </c>
      <c r="I3" s="1">
        <f t="shared" ref="I3:I7" si="3">F3/$H$2</f>
        <v>0.83677979737376074</v>
      </c>
      <c r="J3" s="1">
        <f t="shared" si="2"/>
        <v>0.85198592813024232</v>
      </c>
    </row>
    <row r="4" spans="1:11" x14ac:dyDescent="0.25">
      <c r="A4" s="1" t="s">
        <v>5</v>
      </c>
      <c r="B4" s="1">
        <v>67647.722999999998</v>
      </c>
      <c r="C4" s="1">
        <v>1846.376</v>
      </c>
      <c r="D4" s="1">
        <v>39732.580999999998</v>
      </c>
      <c r="F4" s="1">
        <f t="shared" si="0"/>
        <v>2.7293985933569413E-2</v>
      </c>
      <c r="G4" s="1">
        <f t="shared" si="1"/>
        <v>0.58734543068064538</v>
      </c>
      <c r="I4" s="1">
        <f t="shared" si="3"/>
        <v>0.60952773366006319</v>
      </c>
      <c r="J4" s="1">
        <f t="shared" si="2"/>
        <v>1.0487053295614175</v>
      </c>
    </row>
    <row r="5" spans="1:11" x14ac:dyDescent="0.25">
      <c r="A5" s="1" t="s">
        <v>6</v>
      </c>
      <c r="B5" s="1">
        <v>34922.752</v>
      </c>
      <c r="C5" s="1">
        <v>13544.933000000001</v>
      </c>
      <c r="D5" s="1">
        <v>67421.237999999998</v>
      </c>
      <c r="F5" s="1">
        <f t="shared" si="0"/>
        <v>0.38785411298628475</v>
      </c>
      <c r="G5" s="1">
        <f t="shared" si="1"/>
        <v>1.930582045767756</v>
      </c>
      <c r="I5" s="1">
        <f t="shared" si="3"/>
        <v>8.6615358802724955</v>
      </c>
      <c r="J5" s="1">
        <f t="shared" si="2"/>
        <v>3.4470544500635825</v>
      </c>
    </row>
    <row r="6" spans="1:11" x14ac:dyDescent="0.25">
      <c r="A6" s="1" t="s">
        <v>7</v>
      </c>
      <c r="B6" s="1">
        <v>39024.803</v>
      </c>
      <c r="C6" s="1">
        <v>19883.64</v>
      </c>
      <c r="D6" s="1">
        <v>82586.966</v>
      </c>
      <c r="F6" s="1">
        <f t="shared" si="0"/>
        <v>0.5095128859458945</v>
      </c>
      <c r="G6" s="1">
        <f t="shared" si="1"/>
        <v>2.1162686202413372</v>
      </c>
      <c r="I6" s="1">
        <f t="shared" si="3"/>
        <v>11.378412643615849</v>
      </c>
      <c r="J6" s="1">
        <f t="shared" si="2"/>
        <v>3.7785978487289711</v>
      </c>
    </row>
    <row r="7" spans="1:11" x14ac:dyDescent="0.25">
      <c r="A7" s="1" t="s">
        <v>8</v>
      </c>
      <c r="B7" s="1">
        <v>40991.480000000003</v>
      </c>
      <c r="C7" s="1">
        <v>19960.054</v>
      </c>
      <c r="D7" s="1">
        <v>73715.207999999999</v>
      </c>
      <c r="F7" s="1">
        <f t="shared" si="0"/>
        <v>0.48693177216338612</v>
      </c>
      <c r="G7" s="1">
        <f t="shared" si="1"/>
        <v>1.7983055991147427</v>
      </c>
      <c r="I7" s="1">
        <f t="shared" si="3"/>
        <v>10.874132501430974</v>
      </c>
      <c r="J7" s="1">
        <f t="shared" si="2"/>
        <v>3.2108748403580858</v>
      </c>
    </row>
    <row r="10" spans="1:11" x14ac:dyDescent="0.25">
      <c r="A10" s="1" t="s">
        <v>9</v>
      </c>
      <c r="E10" s="1" t="s">
        <v>10</v>
      </c>
      <c r="G10" s="1" t="s">
        <v>11</v>
      </c>
    </row>
    <row r="11" spans="1:11" x14ac:dyDescent="0.25">
      <c r="G11" s="1">
        <f>AVERAGE(E12:E14 )</f>
        <v>0.19358756089149642</v>
      </c>
    </row>
    <row r="12" spans="1:11" x14ac:dyDescent="0.25">
      <c r="A12" s="1" t="s">
        <v>3</v>
      </c>
      <c r="B12" s="1">
        <v>10908.48</v>
      </c>
      <c r="E12" s="1">
        <f t="shared" ref="E12:E17" si="4">B12/B2</f>
        <v>0.22974285980375667</v>
      </c>
      <c r="G12" s="1">
        <f t="shared" ref="G12:G17" si="5">E12/$G$11</f>
        <v>1.1867645769478177</v>
      </c>
    </row>
    <row r="13" spans="1:11" x14ac:dyDescent="0.25">
      <c r="A13" s="1" t="s">
        <v>4</v>
      </c>
      <c r="B13" s="1">
        <v>11957.74</v>
      </c>
      <c r="E13" s="1">
        <f t="shared" si="4"/>
        <v>0.16498543114405176</v>
      </c>
      <c r="G13" s="1">
        <f t="shared" si="5"/>
        <v>0.85225223348169654</v>
      </c>
    </row>
    <row r="14" spans="1:11" x14ac:dyDescent="0.25">
      <c r="A14" s="1" t="s">
        <v>5</v>
      </c>
      <c r="B14" s="1">
        <v>12584.803</v>
      </c>
      <c r="E14" s="1">
        <f t="shared" si="4"/>
        <v>0.18603439172668088</v>
      </c>
      <c r="G14" s="1">
        <f t="shared" si="5"/>
        <v>0.96098318957048579</v>
      </c>
    </row>
    <row r="15" spans="1:11" x14ac:dyDescent="0.25">
      <c r="A15" s="1" t="s">
        <v>6</v>
      </c>
      <c r="B15" s="1">
        <v>70272.451000000001</v>
      </c>
      <c r="E15" s="1">
        <f t="shared" si="4"/>
        <v>2.0122254683708776</v>
      </c>
      <c r="G15" s="1">
        <f t="shared" si="5"/>
        <v>10.394394449231717</v>
      </c>
    </row>
    <row r="16" spans="1:11" x14ac:dyDescent="0.25">
      <c r="A16" s="1" t="s">
        <v>7</v>
      </c>
      <c r="B16" s="1">
        <v>82406.885999999999</v>
      </c>
      <c r="E16" s="1">
        <f t="shared" si="4"/>
        <v>2.1116541190483398</v>
      </c>
      <c r="G16" s="1">
        <f t="shared" si="5"/>
        <v>10.908005190642891</v>
      </c>
    </row>
    <row r="17" spans="1:8" x14ac:dyDescent="0.25">
      <c r="A17" s="1" t="s">
        <v>8</v>
      </c>
      <c r="B17" s="1">
        <v>66704.036999999997</v>
      </c>
      <c r="E17" s="1">
        <f t="shared" si="4"/>
        <v>1.6272658854962054</v>
      </c>
      <c r="G17" s="1">
        <f t="shared" si="5"/>
        <v>8.4058390838875692</v>
      </c>
    </row>
    <row r="20" spans="1:8" x14ac:dyDescent="0.25">
      <c r="A20" t="s">
        <v>12</v>
      </c>
      <c r="F20" s="1" t="s">
        <v>10</v>
      </c>
      <c r="H20" s="1" t="s">
        <v>11</v>
      </c>
    </row>
    <row r="21" spans="1:8" x14ac:dyDescent="0.25">
      <c r="B21" s="1" t="s">
        <v>0</v>
      </c>
      <c r="C21" s="1" t="s">
        <v>1</v>
      </c>
      <c r="F21" s="1" t="s">
        <v>1</v>
      </c>
    </row>
    <row r="22" spans="1:8" x14ac:dyDescent="0.25">
      <c r="A22" s="1" t="s">
        <v>3</v>
      </c>
      <c r="B22" s="1">
        <v>47481.258000000002</v>
      </c>
      <c r="C22" s="1">
        <v>3303.3969999999999</v>
      </c>
      <c r="F22" s="1">
        <f t="shared" ref="F22:F27" si="6">C22/B22</f>
        <v>6.9572651171121033E-2</v>
      </c>
      <c r="H22" s="1">
        <f t="shared" ref="H22:H27" si="7">F22/$G$23</f>
        <v>1.5536924689661762</v>
      </c>
    </row>
    <row r="23" spans="1:8" x14ac:dyDescent="0.25">
      <c r="A23" s="1" t="s">
        <v>4</v>
      </c>
      <c r="B23" s="1">
        <v>72477.551000000007</v>
      </c>
      <c r="C23" s="1">
        <v>2715.74</v>
      </c>
      <c r="F23" s="1">
        <f t="shared" si="6"/>
        <v>3.7470085047437644E-2</v>
      </c>
      <c r="G23" s="1">
        <f>AVERAGE(F22:F24 )</f>
        <v>4.4778907384042693E-2</v>
      </c>
      <c r="H23" s="1">
        <f t="shared" si="7"/>
        <v>0.83677979737376074</v>
      </c>
    </row>
    <row r="24" spans="1:8" x14ac:dyDescent="0.25">
      <c r="A24" s="1" t="s">
        <v>5</v>
      </c>
      <c r="B24" s="1">
        <v>67647.722999999998</v>
      </c>
      <c r="C24" s="1">
        <v>1846.376</v>
      </c>
      <c r="F24" s="1">
        <f t="shared" si="6"/>
        <v>2.7293985933569413E-2</v>
      </c>
      <c r="H24" s="1">
        <f t="shared" si="7"/>
        <v>0.60952773366006319</v>
      </c>
    </row>
    <row r="25" spans="1:8" x14ac:dyDescent="0.25">
      <c r="A25" s="1" t="s">
        <v>6</v>
      </c>
      <c r="B25" s="1">
        <v>34922.752</v>
      </c>
      <c r="C25" s="1">
        <v>13544.933000000001</v>
      </c>
      <c r="F25" s="1">
        <f t="shared" si="6"/>
        <v>0.38785411298628475</v>
      </c>
      <c r="H25" s="1">
        <f t="shared" si="7"/>
        <v>8.6615358802724955</v>
      </c>
    </row>
    <row r="26" spans="1:8" x14ac:dyDescent="0.25">
      <c r="A26" s="1" t="s">
        <v>7</v>
      </c>
      <c r="B26" s="1">
        <v>39024.803</v>
      </c>
      <c r="C26" s="1">
        <v>19883.64</v>
      </c>
      <c r="F26" s="1">
        <f t="shared" si="6"/>
        <v>0.5095128859458945</v>
      </c>
      <c r="H26" s="1">
        <f t="shared" si="7"/>
        <v>11.378412643615849</v>
      </c>
    </row>
    <row r="27" spans="1:8" x14ac:dyDescent="0.25">
      <c r="A27" s="1" t="s">
        <v>8</v>
      </c>
      <c r="B27" s="1">
        <v>40991.480000000003</v>
      </c>
      <c r="C27" s="1">
        <v>19960.054</v>
      </c>
      <c r="F27" s="1">
        <f t="shared" si="6"/>
        <v>0.48693177216338612</v>
      </c>
      <c r="H27" s="1">
        <f t="shared" si="7"/>
        <v>10.874132501430974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Vyron GORGOGIETAS</dc:creator>
  <dc:description/>
  <cp:lastModifiedBy>Cláudia Saraiva</cp:lastModifiedBy>
  <cp:revision>3</cp:revision>
  <dcterms:created xsi:type="dcterms:W3CDTF">2015-06-05T18:17:20Z</dcterms:created>
  <dcterms:modified xsi:type="dcterms:W3CDTF">2024-12-09T22:27:06Z</dcterms:modified>
  <dc:language>fr-FR</dc:language>
</cp:coreProperties>
</file>