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a83f583e40587d8d/DVB_ManuscriptsInPreparation/Miro1_DVB^0CEN/revision/Graphics_Reply/Vyron/Axel/VG WB/iPSCs/Asyn/"/>
    </mc:Choice>
  </mc:AlternateContent>
  <xr:revisionPtr revIDLastSave="6" documentId="11_CC98747F4540589CF7C3508796FF06C858743CE6" xr6:coauthVersionLast="47" xr6:coauthVersionMax="47" xr10:uidLastSave="{A60563FA-BE63-4B86-A41F-88D2F80F67D9}"/>
  <bookViews>
    <workbookView xWindow="0" yWindow="0" windowWidth="14400" windowHeight="15600" tabRatio="500" xr2:uid="{00000000-000D-0000-FFFF-FFFF00000000}"/>
  </bookViews>
  <sheets>
    <sheet name="iPSCs" sheetId="1" r:id="rId1"/>
    <sheet name="Mi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0" i="1" l="1"/>
  <c r="N20" i="1"/>
  <c r="M28" i="1"/>
  <c r="L28" i="1"/>
  <c r="K20" i="1"/>
  <c r="J20" i="1"/>
  <c r="K21" i="2"/>
  <c r="J21" i="2"/>
  <c r="I21" i="2"/>
  <c r="H21" i="2"/>
  <c r="K20" i="2"/>
  <c r="J20" i="2"/>
  <c r="I20" i="2"/>
  <c r="H20" i="2"/>
  <c r="K19" i="2"/>
  <c r="J19" i="2"/>
  <c r="I19" i="2"/>
  <c r="H19" i="2"/>
  <c r="K18" i="2"/>
  <c r="J18" i="2"/>
  <c r="I18" i="2"/>
  <c r="H18" i="2"/>
  <c r="K17" i="2"/>
  <c r="J17" i="2"/>
  <c r="I17" i="2"/>
  <c r="H17" i="2"/>
  <c r="K16" i="2"/>
  <c r="J16" i="2"/>
  <c r="I16" i="2"/>
  <c r="H16" i="2"/>
  <c r="K15" i="2"/>
  <c r="J15" i="2"/>
  <c r="I15" i="2"/>
  <c r="H15" i="2"/>
  <c r="K14" i="2"/>
  <c r="J14" i="2"/>
  <c r="I14" i="2"/>
  <c r="H14" i="2"/>
  <c r="E10" i="2"/>
  <c r="E9" i="2"/>
  <c r="E8" i="2"/>
  <c r="E7" i="2"/>
  <c r="E6" i="2"/>
  <c r="E5" i="2"/>
  <c r="E4" i="2"/>
  <c r="E3" i="2"/>
  <c r="H43" i="1"/>
  <c r="G42" i="1"/>
  <c r="I46" i="1" s="1"/>
  <c r="F42" i="1"/>
  <c r="H46" i="1" s="1"/>
  <c r="H40" i="1"/>
  <c r="I38" i="1"/>
  <c r="H38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J17" i="1"/>
  <c r="I17" i="1"/>
  <c r="M17" i="1" s="1"/>
  <c r="K16" i="1"/>
  <c r="M14" i="1" s="1"/>
  <c r="J16" i="1"/>
  <c r="I16" i="1"/>
  <c r="J15" i="1"/>
  <c r="I15" i="1"/>
  <c r="M15" i="1" s="1"/>
  <c r="J14" i="1"/>
  <c r="I14" i="1"/>
  <c r="J13" i="1"/>
  <c r="I13" i="1"/>
  <c r="M13" i="1" s="1"/>
  <c r="J12" i="1"/>
  <c r="I12" i="1"/>
  <c r="J11" i="1"/>
  <c r="I11" i="1"/>
  <c r="M11" i="1" s="1"/>
  <c r="J10" i="1"/>
  <c r="I10" i="1"/>
  <c r="J9" i="1"/>
  <c r="I9" i="1"/>
  <c r="M9" i="1" s="1"/>
  <c r="J8" i="1"/>
  <c r="I8" i="1"/>
  <c r="N13" i="1" l="1"/>
  <c r="N23" i="1"/>
  <c r="O21" i="1"/>
  <c r="L16" i="1"/>
  <c r="I40" i="1"/>
  <c r="I43" i="1"/>
  <c r="M8" i="1"/>
  <c r="M12" i="1"/>
  <c r="N29" i="1"/>
  <c r="H37" i="1"/>
  <c r="H41" i="1"/>
  <c r="H44" i="1"/>
  <c r="O23" i="1"/>
  <c r="I37" i="1"/>
  <c r="I41" i="1"/>
  <c r="I44" i="1"/>
  <c r="M10" i="1"/>
  <c r="M16" i="1"/>
  <c r="H45" i="1"/>
  <c r="I45" i="1"/>
  <c r="H39" i="1"/>
  <c r="H42" i="1"/>
  <c r="I39" i="1"/>
  <c r="I42" i="1"/>
  <c r="N8" i="1" l="1"/>
  <c r="N14" i="1"/>
  <c r="N10" i="1"/>
  <c r="N16" i="1"/>
  <c r="N12" i="1"/>
  <c r="N17" i="1"/>
  <c r="N11" i="1"/>
  <c r="O27" i="1"/>
  <c r="N9" i="1"/>
  <c r="N21" i="1"/>
  <c r="N26" i="1"/>
  <c r="N22" i="1"/>
  <c r="O24" i="1"/>
  <c r="O28" i="1"/>
  <c r="O22" i="1"/>
  <c r="O26" i="1"/>
  <c r="O25" i="1"/>
  <c r="N28" i="1"/>
  <c r="N15" i="1"/>
  <c r="O29" i="1"/>
  <c r="N24" i="1"/>
  <c r="N27" i="1"/>
  <c r="N25" i="1"/>
</calcChain>
</file>

<file path=xl/sharedStrings.xml><?xml version="1.0" encoding="utf-8"?>
<sst xmlns="http://schemas.openxmlformats.org/spreadsheetml/2006/main" count="82" uniqueCount="33">
  <si>
    <t>NORM ACTIN</t>
  </si>
  <si>
    <t>NORM WT</t>
  </si>
  <si>
    <t>SYN 60</t>
  </si>
  <si>
    <t>SYN 15</t>
  </si>
  <si>
    <t>ACTIN</t>
  </si>
  <si>
    <t>TRPL</t>
  </si>
  <si>
    <t>MUT3</t>
  </si>
  <si>
    <t>MUT2</t>
  </si>
  <si>
    <t>MUT1</t>
  </si>
  <si>
    <t>GC3</t>
  </si>
  <si>
    <t>GC2</t>
  </si>
  <si>
    <t>GC1</t>
  </si>
  <si>
    <t>WT3</t>
  </si>
  <si>
    <t>WT2</t>
  </si>
  <si>
    <t>WT1</t>
  </si>
  <si>
    <t>Norm vinculin</t>
  </si>
  <si>
    <t>Axel measure Vinculin</t>
  </si>
  <si>
    <t>normalize to GC to pool with the n3 mut and gc from may</t>
  </si>
  <si>
    <t>NORM Gc</t>
  </si>
  <si>
    <t>OXYBLOT2</t>
  </si>
  <si>
    <t>OXY/ACTIN</t>
  </si>
  <si>
    <t>WT4</t>
  </si>
  <si>
    <t>WT5</t>
  </si>
  <si>
    <t>HOM1</t>
  </si>
  <si>
    <t>HOM2</t>
  </si>
  <si>
    <t>HOM3</t>
  </si>
  <si>
    <t>HOM4</t>
  </si>
  <si>
    <t>NORM TO VINC</t>
  </si>
  <si>
    <t>Vinc</t>
  </si>
  <si>
    <t>CV</t>
  </si>
  <si>
    <t>CIII</t>
  </si>
  <si>
    <t>CII</t>
  </si>
  <si>
    <t>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</si>
</sst>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O46"/>
  <sheetViews>
    <sheetView tabSelected="1" topLeftCell="C1" zoomScaleNormal="100" workbookViewId="0">
      <selection activeCell="N20" sqref="N20:N22"/>
    </sheetView>
  </sheetViews>
  <sheetFormatPr defaultColWidth="8.5703125" defaultRowHeight="15" x14ac:dyDescent="0.25"/>
  <cols>
    <col min="5" max="5" width="9.7109375" style="1" customWidth="1"/>
    <col min="10" max="10" width="17.42578125" style="1" customWidth="1"/>
  </cols>
  <sheetData>
    <row r="6" spans="3:14" x14ac:dyDescent="0.25">
      <c r="I6" s="1" t="s">
        <v>0</v>
      </c>
      <c r="M6" s="1" t="s">
        <v>1</v>
      </c>
    </row>
    <row r="7" spans="3:14" x14ac:dyDescent="0.25">
      <c r="D7" s="1" t="s">
        <v>2</v>
      </c>
      <c r="E7" s="1" t="s">
        <v>3</v>
      </c>
      <c r="F7" s="1" t="s">
        <v>4</v>
      </c>
      <c r="I7" s="1" t="s">
        <v>2</v>
      </c>
      <c r="J7" s="1" t="s">
        <v>3</v>
      </c>
      <c r="M7" s="1" t="s">
        <v>2</v>
      </c>
      <c r="N7" s="1" t="s">
        <v>3</v>
      </c>
    </row>
    <row r="8" spans="3:14" x14ac:dyDescent="0.25">
      <c r="C8" s="1" t="s">
        <v>5</v>
      </c>
      <c r="D8" s="1">
        <v>66386.630999999994</v>
      </c>
      <c r="E8" s="1">
        <v>68468.358999999997</v>
      </c>
      <c r="F8" s="1">
        <v>25022.146000000001</v>
      </c>
      <c r="I8" s="1">
        <f t="shared" ref="I8:I17" si="0">D8/F8</f>
        <v>2.653115004604321</v>
      </c>
      <c r="J8" s="1">
        <f t="shared" ref="J8:J17" si="1">E8/F8</f>
        <v>2.7363104267715483</v>
      </c>
      <c r="M8" s="1">
        <f t="shared" ref="M8:M17" si="2">I8/$K$16</f>
        <v>3.9183835487395489</v>
      </c>
      <c r="N8" s="1">
        <f t="shared" ref="N8:N17" si="3">J8/$L$16</f>
        <v>4.3533669097388605</v>
      </c>
    </row>
    <row r="9" spans="3:14" x14ac:dyDescent="0.25">
      <c r="C9" s="1" t="s">
        <v>6</v>
      </c>
      <c r="D9" s="1">
        <v>23836.075000000001</v>
      </c>
      <c r="E9" s="1">
        <v>28574.731</v>
      </c>
      <c r="F9" s="1">
        <v>25768.438999999998</v>
      </c>
      <c r="I9" s="1">
        <f t="shared" si="0"/>
        <v>0.92501043621617907</v>
      </c>
      <c r="J9" s="1">
        <f t="shared" si="1"/>
        <v>1.1089042297051832</v>
      </c>
      <c r="M9" s="1">
        <f t="shared" si="2"/>
        <v>1.3661472154021552</v>
      </c>
      <c r="N9" s="1">
        <f t="shared" si="3"/>
        <v>1.7642248965749547</v>
      </c>
    </row>
    <row r="10" spans="3:14" x14ac:dyDescent="0.25">
      <c r="C10" s="1" t="s">
        <v>7</v>
      </c>
      <c r="D10" s="1">
        <v>22391.731</v>
      </c>
      <c r="E10" s="1">
        <v>26745.387999999999</v>
      </c>
      <c r="F10" s="1">
        <v>33718.559999999998</v>
      </c>
      <c r="I10" s="1">
        <f t="shared" si="0"/>
        <v>0.66407732121419183</v>
      </c>
      <c r="J10" s="1">
        <f t="shared" si="1"/>
        <v>0.79319484580598931</v>
      </c>
      <c r="M10" s="1">
        <f t="shared" si="2"/>
        <v>0.98077529470864022</v>
      </c>
      <c r="N10" s="1">
        <f t="shared" si="3"/>
        <v>1.2619431483076773</v>
      </c>
    </row>
    <row r="11" spans="3:14" x14ac:dyDescent="0.25">
      <c r="C11" s="1" t="s">
        <v>8</v>
      </c>
      <c r="D11" s="1">
        <v>19668.560000000001</v>
      </c>
      <c r="E11" s="1">
        <v>26339.902999999998</v>
      </c>
      <c r="F11" s="1">
        <v>27959.196</v>
      </c>
      <c r="I11" s="1">
        <f t="shared" si="0"/>
        <v>0.7034737336509963</v>
      </c>
      <c r="J11" s="1">
        <f t="shared" si="1"/>
        <v>0.94208370655579643</v>
      </c>
      <c r="M11" s="1">
        <f t="shared" si="2"/>
        <v>1.0389598265151516</v>
      </c>
      <c r="N11" s="1">
        <f t="shared" si="3"/>
        <v>1.4988197224256481</v>
      </c>
    </row>
    <row r="12" spans="3:14" x14ac:dyDescent="0.25">
      <c r="C12" s="1" t="s">
        <v>9</v>
      </c>
      <c r="D12" s="1">
        <v>3616.134</v>
      </c>
      <c r="E12" s="1">
        <v>11437.296</v>
      </c>
      <c r="F12" s="1">
        <v>37573.338000000003</v>
      </c>
      <c r="I12" s="1">
        <f t="shared" si="0"/>
        <v>9.6242021403581429E-2</v>
      </c>
      <c r="J12" s="1">
        <f t="shared" si="1"/>
        <v>0.3043992524699296</v>
      </c>
      <c r="M12" s="1">
        <f t="shared" si="2"/>
        <v>0.14213976880413245</v>
      </c>
      <c r="N12" s="1">
        <f t="shared" si="3"/>
        <v>0.48428775481272285</v>
      </c>
    </row>
    <row r="13" spans="3:14" x14ac:dyDescent="0.25">
      <c r="C13" s="1" t="s">
        <v>10</v>
      </c>
      <c r="D13" s="1">
        <v>1032.577</v>
      </c>
      <c r="E13" s="1">
        <v>4895.518</v>
      </c>
      <c r="F13" s="1">
        <v>31720.075000000001</v>
      </c>
      <c r="I13" s="1">
        <f t="shared" si="0"/>
        <v>3.2552791883373539E-2</v>
      </c>
      <c r="J13" s="1">
        <f t="shared" si="1"/>
        <v>0.15433500708935902</v>
      </c>
      <c r="M13" s="1">
        <f t="shared" si="2"/>
        <v>4.8077193774107171E-2</v>
      </c>
      <c r="N13" s="1">
        <f t="shared" si="3"/>
        <v>0.24554118798203969</v>
      </c>
    </row>
    <row r="14" spans="3:14" x14ac:dyDescent="0.25">
      <c r="C14" s="1" t="s">
        <v>11</v>
      </c>
      <c r="D14" s="1">
        <v>2920.8409999999999</v>
      </c>
      <c r="E14" s="1">
        <v>10445.004000000001</v>
      </c>
      <c r="F14" s="1">
        <v>35089.044999999998</v>
      </c>
      <c r="I14" s="1">
        <f t="shared" si="0"/>
        <v>8.3240823453587867E-2</v>
      </c>
      <c r="J14" s="1">
        <f t="shared" si="1"/>
        <v>0.29767136723156762</v>
      </c>
      <c r="M14" s="1">
        <f t="shared" si="2"/>
        <v>0.12293830936013872</v>
      </c>
      <c r="N14" s="1">
        <f t="shared" si="3"/>
        <v>0.47358394259805303</v>
      </c>
    </row>
    <row r="15" spans="3:14" x14ac:dyDescent="0.25">
      <c r="C15" s="1" t="s">
        <v>12</v>
      </c>
      <c r="D15" s="1">
        <v>16313.267</v>
      </c>
      <c r="E15" s="1">
        <v>20900.024000000001</v>
      </c>
      <c r="F15" s="1">
        <v>40670.538999999997</v>
      </c>
      <c r="I15" s="1">
        <f t="shared" si="0"/>
        <v>0.40110771583332105</v>
      </c>
      <c r="J15" s="1">
        <f t="shared" si="1"/>
        <v>0.51388608348662412</v>
      </c>
      <c r="M15" s="1">
        <f t="shared" si="2"/>
        <v>0.59239568291091915</v>
      </c>
      <c r="N15" s="1">
        <f t="shared" si="3"/>
        <v>0.81757341906030268</v>
      </c>
    </row>
    <row r="16" spans="3:14" x14ac:dyDescent="0.25">
      <c r="C16" s="1" t="s">
        <v>13</v>
      </c>
      <c r="D16" s="1">
        <v>35212.853000000003</v>
      </c>
      <c r="E16" s="1">
        <v>26558.803</v>
      </c>
      <c r="F16" s="1">
        <v>40234.803</v>
      </c>
      <c r="I16" s="1">
        <f t="shared" si="0"/>
        <v>0.87518392969390213</v>
      </c>
      <c r="J16" s="1">
        <f t="shared" si="1"/>
        <v>0.66009526627979265</v>
      </c>
      <c r="K16" s="1">
        <f>AVERAGE(I15:I17)</f>
        <v>0.67709425879397778</v>
      </c>
      <c r="L16" s="1">
        <f>AVERAGE(J15:J17)</f>
        <v>0.62855038031602251</v>
      </c>
      <c r="M16" s="1">
        <f t="shared" si="2"/>
        <v>1.2925584855094716</v>
      </c>
      <c r="N16" s="1">
        <f t="shared" si="3"/>
        <v>1.0501867263971902</v>
      </c>
    </row>
    <row r="17" spans="3:15" x14ac:dyDescent="0.25">
      <c r="C17" s="1" t="s">
        <v>14</v>
      </c>
      <c r="D17" s="1">
        <v>26688.146000000001</v>
      </c>
      <c r="E17" s="1">
        <v>25156.781999999999</v>
      </c>
      <c r="F17" s="1">
        <v>35348.953000000001</v>
      </c>
      <c r="I17" s="1">
        <f t="shared" si="0"/>
        <v>0.75499113085471015</v>
      </c>
      <c r="J17" s="1">
        <f t="shared" si="1"/>
        <v>0.71166979118165108</v>
      </c>
      <c r="M17" s="1">
        <f t="shared" si="2"/>
        <v>1.1150458315796092</v>
      </c>
      <c r="N17" s="1">
        <f t="shared" si="3"/>
        <v>1.1322398545425074</v>
      </c>
    </row>
    <row r="18" spans="3:15" x14ac:dyDescent="0.25">
      <c r="J18" s="1" t="s">
        <v>15</v>
      </c>
      <c r="N18" s="1" t="s">
        <v>1</v>
      </c>
    </row>
    <row r="19" spans="3:15" x14ac:dyDescent="0.25">
      <c r="J19" s="1" t="s">
        <v>2</v>
      </c>
      <c r="K19" s="1" t="s">
        <v>3</v>
      </c>
      <c r="N19" s="1" t="s">
        <v>2</v>
      </c>
      <c r="O19" s="1" t="s">
        <v>3</v>
      </c>
    </row>
    <row r="20" spans="3:15" x14ac:dyDescent="0.25">
      <c r="D20" s="1" t="s">
        <v>16</v>
      </c>
      <c r="F20" s="1" t="s">
        <v>5</v>
      </c>
      <c r="G20" s="1">
        <v>1</v>
      </c>
      <c r="H20" s="1">
        <v>68760.652000000002</v>
      </c>
      <c r="J20" s="1">
        <f>D8/H20</f>
        <v>0.96547413482932054</v>
      </c>
      <c r="K20" s="1">
        <f>E8/H20</f>
        <v>0.99574912407753191</v>
      </c>
      <c r="N20" s="1">
        <f>J20/$L$28</f>
        <v>1.0059628774440357</v>
      </c>
      <c r="O20" s="1">
        <f>K20/$M$28</f>
        <v>1.1351817854384938</v>
      </c>
    </row>
    <row r="21" spans="3:15" x14ac:dyDescent="0.25">
      <c r="F21" s="1" t="s">
        <v>6</v>
      </c>
      <c r="G21" s="1">
        <v>2</v>
      </c>
      <c r="H21" s="1">
        <v>39653.853000000003</v>
      </c>
      <c r="J21" s="1">
        <f t="shared" ref="J20:J29" si="4">D9/H21</f>
        <v>0.60110363045931503</v>
      </c>
      <c r="K21" s="1">
        <f t="shared" ref="K20:K29" si="5">E9/H21</f>
        <v>0.72060414911004989</v>
      </c>
      <c r="N21" s="1">
        <f t="shared" ref="N20:N29" si="6">J21/$L$28</f>
        <v>0.62631189787990271</v>
      </c>
      <c r="O21" s="1">
        <f t="shared" ref="O20:O29" si="7">K21/$M$28</f>
        <v>0.82150883671522057</v>
      </c>
    </row>
    <row r="22" spans="3:15" x14ac:dyDescent="0.25">
      <c r="F22" s="1" t="s">
        <v>7</v>
      </c>
      <c r="G22" s="1">
        <v>3</v>
      </c>
      <c r="H22" s="1">
        <v>38204.731</v>
      </c>
      <c r="J22" s="1">
        <f t="shared" si="4"/>
        <v>0.58609838137585635</v>
      </c>
      <c r="K22" s="1">
        <f t="shared" si="5"/>
        <v>0.70005434667240551</v>
      </c>
      <c r="N22" s="1">
        <f t="shared" si="6"/>
        <v>0.61067737904586994</v>
      </c>
      <c r="O22" s="1">
        <f t="shared" si="7"/>
        <v>0.79808148854337613</v>
      </c>
    </row>
    <row r="23" spans="3:15" x14ac:dyDescent="0.25">
      <c r="F23" s="1" t="s">
        <v>8</v>
      </c>
      <c r="G23" s="1">
        <v>4</v>
      </c>
      <c r="H23" s="1">
        <v>34866.267</v>
      </c>
      <c r="J23" s="1">
        <f t="shared" si="4"/>
        <v>0.56411430566971799</v>
      </c>
      <c r="K23" s="1">
        <f t="shared" si="5"/>
        <v>0.75545520832499791</v>
      </c>
      <c r="N23" s="1">
        <f t="shared" si="6"/>
        <v>0.58777136503938998</v>
      </c>
      <c r="O23" s="1">
        <f t="shared" si="7"/>
        <v>0.86124001665544703</v>
      </c>
    </row>
    <row r="24" spans="3:15" x14ac:dyDescent="0.25">
      <c r="F24" s="1" t="s">
        <v>9</v>
      </c>
      <c r="G24" s="1">
        <v>5</v>
      </c>
      <c r="H24" s="1">
        <v>36155.317000000003</v>
      </c>
      <c r="J24" s="1">
        <f t="shared" si="4"/>
        <v>0.10001665868397723</v>
      </c>
      <c r="K24" s="1">
        <f t="shared" si="5"/>
        <v>0.31633787085866233</v>
      </c>
      <c r="N24" s="1">
        <f t="shared" si="6"/>
        <v>0.10421102143752242</v>
      </c>
      <c r="O24" s="1">
        <f t="shared" si="7"/>
        <v>0.36063399942814045</v>
      </c>
    </row>
    <row r="25" spans="3:15" x14ac:dyDescent="0.25">
      <c r="F25" s="1" t="s">
        <v>10</v>
      </c>
      <c r="G25" s="1">
        <v>6</v>
      </c>
      <c r="H25" s="1">
        <v>29183.902999999998</v>
      </c>
      <c r="J25" s="1">
        <f t="shared" si="4"/>
        <v>3.5381730812359131E-2</v>
      </c>
      <c r="K25" s="1">
        <f t="shared" si="5"/>
        <v>0.16774719954352921</v>
      </c>
      <c r="N25" s="1">
        <f t="shared" si="6"/>
        <v>3.6865521771065654E-2</v>
      </c>
      <c r="O25" s="1">
        <f t="shared" si="7"/>
        <v>0.19123648806273402</v>
      </c>
    </row>
    <row r="26" spans="3:15" x14ac:dyDescent="0.25">
      <c r="F26" s="1" t="s">
        <v>11</v>
      </c>
      <c r="G26" s="1">
        <v>7</v>
      </c>
      <c r="H26" s="1">
        <v>29978.095000000001</v>
      </c>
      <c r="J26" s="1">
        <f t="shared" si="4"/>
        <v>9.7432508636722912E-2</v>
      </c>
      <c r="K26" s="1">
        <f t="shared" si="5"/>
        <v>0.34842120555025263</v>
      </c>
      <c r="N26" s="1">
        <f t="shared" si="6"/>
        <v>0.10151850081630179</v>
      </c>
      <c r="O26" s="1">
        <f t="shared" si="7"/>
        <v>0.39720989618502722</v>
      </c>
    </row>
    <row r="27" spans="3:15" x14ac:dyDescent="0.25">
      <c r="F27" s="1" t="s">
        <v>12</v>
      </c>
      <c r="G27" s="1">
        <v>8</v>
      </c>
      <c r="H27" s="1">
        <v>30012.902999999998</v>
      </c>
      <c r="J27" s="1">
        <f t="shared" si="4"/>
        <v>0.54354178934307018</v>
      </c>
      <c r="K27" s="1">
        <f t="shared" si="5"/>
        <v>0.69636795880758362</v>
      </c>
      <c r="N27" s="1">
        <f t="shared" si="6"/>
        <v>0.56633610647197374</v>
      </c>
      <c r="O27" s="1">
        <f t="shared" si="7"/>
        <v>0.79387890351767088</v>
      </c>
    </row>
    <row r="28" spans="3:15" x14ac:dyDescent="0.25">
      <c r="F28" s="1" t="s">
        <v>13</v>
      </c>
      <c r="G28" s="1">
        <v>9</v>
      </c>
      <c r="H28" s="1">
        <v>24887.367999999999</v>
      </c>
      <c r="J28" s="1">
        <f t="shared" si="4"/>
        <v>1.4148885892634371</v>
      </c>
      <c r="K28" s="1">
        <f t="shared" si="5"/>
        <v>1.0671599744898699</v>
      </c>
      <c r="L28" s="1">
        <f>AVERAGE(J27:J29)</f>
        <v>0.95975125571473419</v>
      </c>
      <c r="M28" s="1">
        <f>AVERAGE(K27:K29)</f>
        <v>0.87717151283650807</v>
      </c>
      <c r="N28" s="1">
        <f t="shared" si="6"/>
        <v>1.4742242647130048</v>
      </c>
      <c r="O28" s="1">
        <f t="shared" si="7"/>
        <v>1.2165921474569967</v>
      </c>
    </row>
    <row r="29" spans="3:15" x14ac:dyDescent="0.25">
      <c r="F29" s="1" t="s">
        <v>14</v>
      </c>
      <c r="G29" s="1">
        <v>10</v>
      </c>
      <c r="H29" s="1">
        <v>28982.915000000001</v>
      </c>
      <c r="J29" s="1">
        <f t="shared" si="4"/>
        <v>0.92082338853769541</v>
      </c>
      <c r="K29" s="1">
        <f t="shared" si="5"/>
        <v>0.86798660521207061</v>
      </c>
      <c r="N29" s="1">
        <f t="shared" si="6"/>
        <v>0.95943962881502154</v>
      </c>
      <c r="O29" s="1">
        <f t="shared" si="7"/>
        <v>0.98952894902533228</v>
      </c>
    </row>
    <row r="32" spans="3:15" x14ac:dyDescent="0.25">
      <c r="C32" t="s">
        <v>17</v>
      </c>
    </row>
    <row r="34" spans="3:15" x14ac:dyDescent="0.25">
      <c r="N34" s="1"/>
    </row>
    <row r="35" spans="3:15" x14ac:dyDescent="0.25">
      <c r="D35" t="s">
        <v>15</v>
      </c>
      <c r="H35" s="1" t="s">
        <v>18</v>
      </c>
      <c r="K35" s="1"/>
      <c r="N35" s="1"/>
      <c r="O35" s="1"/>
    </row>
    <row r="36" spans="3:15" x14ac:dyDescent="0.25">
      <c r="D36" s="1" t="s">
        <v>2</v>
      </c>
      <c r="E36" s="1" t="s">
        <v>3</v>
      </c>
      <c r="F36" s="1"/>
      <c r="G36" s="1"/>
      <c r="H36" s="1" t="s">
        <v>2</v>
      </c>
      <c r="I36" s="1" t="s">
        <v>3</v>
      </c>
      <c r="K36" s="1"/>
      <c r="N36" s="1"/>
      <c r="O36" s="1"/>
    </row>
    <row r="37" spans="3:15" x14ac:dyDescent="0.25">
      <c r="C37" s="1" t="s">
        <v>5</v>
      </c>
      <c r="D37">
        <v>0.96547413482932098</v>
      </c>
      <c r="E37" s="1">
        <v>0.99574912407753202</v>
      </c>
      <c r="F37" s="1"/>
      <c r="G37" s="1"/>
      <c r="H37" s="1">
        <f t="shared" ref="H37:H46" si="8">D37/$F$42</f>
        <v>12.440025905980509</v>
      </c>
      <c r="I37" s="1">
        <f t="shared" ref="I37:I46" si="9">E37/$G$42</f>
        <v>3.5882580810757028</v>
      </c>
      <c r="K37" s="1"/>
      <c r="N37" s="1"/>
      <c r="O37" s="1"/>
    </row>
    <row r="38" spans="3:15" x14ac:dyDescent="0.25">
      <c r="C38" s="1" t="s">
        <v>6</v>
      </c>
      <c r="D38">
        <v>0.60110363045931503</v>
      </c>
      <c r="E38" s="1">
        <v>0.72060414911005</v>
      </c>
      <c r="F38" s="1"/>
      <c r="G38" s="1"/>
      <c r="H38" s="1">
        <f t="shared" si="8"/>
        <v>7.7451528376933148</v>
      </c>
      <c r="I38" s="1">
        <f t="shared" si="9"/>
        <v>2.596752132417127</v>
      </c>
      <c r="K38" s="1"/>
      <c r="N38" s="1"/>
      <c r="O38" s="1"/>
    </row>
    <row r="39" spans="3:15" x14ac:dyDescent="0.25">
      <c r="C39" s="1" t="s">
        <v>7</v>
      </c>
      <c r="D39">
        <v>0.58609838137585601</v>
      </c>
      <c r="E39" s="1">
        <v>0.70005434667240596</v>
      </c>
      <c r="F39" s="1"/>
      <c r="G39" s="1"/>
      <c r="H39" s="1">
        <f t="shared" si="8"/>
        <v>7.5518118867656971</v>
      </c>
      <c r="I39" s="1">
        <f t="shared" si="9"/>
        <v>2.522699348559851</v>
      </c>
      <c r="K39" s="1"/>
      <c r="N39" s="1"/>
      <c r="O39" s="1"/>
    </row>
    <row r="40" spans="3:15" x14ac:dyDescent="0.25">
      <c r="C40" s="1" t="s">
        <v>8</v>
      </c>
      <c r="D40">
        <v>0.56411430566971799</v>
      </c>
      <c r="E40" s="1">
        <v>0.75545520832499802</v>
      </c>
      <c r="F40" s="1"/>
      <c r="G40" s="1"/>
      <c r="H40" s="1">
        <f t="shared" si="8"/>
        <v>7.2685495377937679</v>
      </c>
      <c r="I40" s="1">
        <f t="shared" si="9"/>
        <v>2.7223405882221332</v>
      </c>
      <c r="K40" s="1"/>
      <c r="N40" s="1"/>
      <c r="O40" s="1"/>
    </row>
    <row r="41" spans="3:15" x14ac:dyDescent="0.25">
      <c r="C41" s="1" t="s">
        <v>9</v>
      </c>
      <c r="D41">
        <v>0.10001665868397699</v>
      </c>
      <c r="E41" s="1">
        <v>0.316337870858662</v>
      </c>
      <c r="F41" s="1"/>
      <c r="G41" s="1"/>
      <c r="H41" s="1">
        <f t="shared" si="8"/>
        <v>1.2887034257818195</v>
      </c>
      <c r="I41" s="1">
        <f t="shared" si="9"/>
        <v>1.139947697679816</v>
      </c>
      <c r="K41" s="1"/>
      <c r="N41" s="1"/>
      <c r="O41" s="1"/>
    </row>
    <row r="42" spans="3:15" x14ac:dyDescent="0.25">
      <c r="C42" s="1" t="s">
        <v>10</v>
      </c>
      <c r="D42">
        <v>3.5381730812359097E-2</v>
      </c>
      <c r="E42" s="1">
        <v>0.16774719954352901</v>
      </c>
      <c r="F42" s="1">
        <f>AVERAGE(D41:D43)</f>
        <v>7.7610299377686334E-2</v>
      </c>
      <c r="G42" s="1">
        <f>AVERAGE(E41:E43)</f>
        <v>0.27750209198414799</v>
      </c>
      <c r="H42" s="1">
        <f t="shared" si="8"/>
        <v>0.45588963186671672</v>
      </c>
      <c r="I42" s="1">
        <f t="shared" si="9"/>
        <v>0.60448985571291258</v>
      </c>
      <c r="K42" s="1"/>
      <c r="N42" s="1"/>
      <c r="O42" s="1"/>
    </row>
    <row r="43" spans="3:15" x14ac:dyDescent="0.25">
      <c r="C43" s="1" t="s">
        <v>11</v>
      </c>
      <c r="D43">
        <v>9.7432508636722898E-2</v>
      </c>
      <c r="E43" s="1">
        <v>0.34842120555025302</v>
      </c>
      <c r="F43" s="1"/>
      <c r="G43" s="1"/>
      <c r="H43" s="1">
        <f t="shared" si="8"/>
        <v>1.2554069423514636</v>
      </c>
      <c r="I43" s="1">
        <f t="shared" si="9"/>
        <v>1.2555624466072717</v>
      </c>
      <c r="K43" s="1"/>
      <c r="N43" s="1"/>
      <c r="O43" s="1"/>
    </row>
    <row r="44" spans="3:15" x14ac:dyDescent="0.25">
      <c r="C44" s="1" t="s">
        <v>12</v>
      </c>
      <c r="D44">
        <v>0.54354178934306996</v>
      </c>
      <c r="E44" s="1">
        <v>0.69636795880758395</v>
      </c>
      <c r="F44" s="1"/>
      <c r="G44" s="1"/>
      <c r="H44" s="1">
        <f t="shared" si="8"/>
        <v>7.0034749730567736</v>
      </c>
      <c r="I44" s="1">
        <f t="shared" si="9"/>
        <v>2.5094151681111048</v>
      </c>
      <c r="K44" s="1"/>
      <c r="L44" s="1"/>
      <c r="M44" s="1"/>
      <c r="N44" s="1"/>
      <c r="O44" s="1"/>
    </row>
    <row r="45" spans="3:15" x14ac:dyDescent="0.25">
      <c r="C45" s="1" t="s">
        <v>13</v>
      </c>
      <c r="D45">
        <v>1.41488858926344</v>
      </c>
      <c r="E45" s="1">
        <v>1.0671599744898701</v>
      </c>
      <c r="F45" s="1"/>
      <c r="G45" s="1"/>
      <c r="H45" s="1">
        <f t="shared" si="8"/>
        <v>18.230680729344453</v>
      </c>
      <c r="I45" s="1">
        <f t="shared" si="9"/>
        <v>3.8455925389954553</v>
      </c>
      <c r="K45" s="1"/>
      <c r="N45" s="1"/>
      <c r="O45" s="1"/>
    </row>
    <row r="46" spans="3:15" x14ac:dyDescent="0.25">
      <c r="C46" s="1" t="s">
        <v>14</v>
      </c>
      <c r="D46">
        <v>0.92082338853769496</v>
      </c>
      <c r="E46" s="1">
        <v>0.86798660521207105</v>
      </c>
      <c r="H46" s="1">
        <f t="shared" si="8"/>
        <v>11.864706049599906</v>
      </c>
      <c r="I46" s="1">
        <f t="shared" si="9"/>
        <v>3.1278560785107663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zoomScaleNormal="100" workbookViewId="0">
      <selection activeCell="I7" sqref="I7"/>
    </sheetView>
  </sheetViews>
  <sheetFormatPr defaultColWidth="8.5703125" defaultRowHeight="15" x14ac:dyDescent="0.25"/>
  <sheetData>
    <row r="1" spans="1:11" x14ac:dyDescent="0.25">
      <c r="B1" s="1" t="s">
        <v>19</v>
      </c>
      <c r="C1" s="1" t="s">
        <v>4</v>
      </c>
      <c r="E1" s="1" t="s">
        <v>20</v>
      </c>
    </row>
    <row r="3" spans="1:11" x14ac:dyDescent="0.25">
      <c r="A3" s="1" t="s">
        <v>13</v>
      </c>
      <c r="B3" s="1">
        <v>294279.39799999999</v>
      </c>
      <c r="C3" s="1">
        <v>35156.660000000003</v>
      </c>
      <c r="E3" s="1">
        <f t="shared" ref="E3:E10" si="0">B3/C3</f>
        <v>8.3705163687335471</v>
      </c>
    </row>
    <row r="4" spans="1:11" x14ac:dyDescent="0.25">
      <c r="A4" s="1" t="s">
        <v>12</v>
      </c>
      <c r="B4" s="1">
        <v>208485.76199999999</v>
      </c>
      <c r="C4" s="1">
        <v>49529.125</v>
      </c>
      <c r="E4" s="1">
        <f t="shared" si="0"/>
        <v>4.2093568582122129</v>
      </c>
    </row>
    <row r="5" spans="1:11" x14ac:dyDescent="0.25">
      <c r="A5" s="1" t="s">
        <v>21</v>
      </c>
      <c r="B5" s="1">
        <v>179847.04199999999</v>
      </c>
      <c r="C5" s="1">
        <v>27475.196</v>
      </c>
      <c r="E5" s="1">
        <f t="shared" si="0"/>
        <v>6.5457965067837911</v>
      </c>
    </row>
    <row r="6" spans="1:11" x14ac:dyDescent="0.25">
      <c r="A6" s="1" t="s">
        <v>22</v>
      </c>
      <c r="B6" s="1">
        <v>285513.853</v>
      </c>
      <c r="C6" s="1">
        <v>43905.074999999997</v>
      </c>
      <c r="E6" s="1">
        <f t="shared" si="0"/>
        <v>6.5029806463148061</v>
      </c>
    </row>
    <row r="7" spans="1:11" x14ac:dyDescent="0.25">
      <c r="A7" s="1" t="s">
        <v>23</v>
      </c>
      <c r="B7" s="1">
        <v>217522.652</v>
      </c>
      <c r="C7" s="1">
        <v>45780.61</v>
      </c>
      <c r="E7" s="1">
        <f t="shared" si="0"/>
        <v>4.7514144525378761</v>
      </c>
    </row>
    <row r="8" spans="1:11" x14ac:dyDescent="0.25">
      <c r="A8" s="1" t="s">
        <v>24</v>
      </c>
      <c r="B8" s="1">
        <v>204320.10500000001</v>
      </c>
      <c r="C8" s="1">
        <v>42214.296000000002</v>
      </c>
      <c r="E8" s="1">
        <f t="shared" si="0"/>
        <v>4.8400689898985876</v>
      </c>
    </row>
    <row r="9" spans="1:11" x14ac:dyDescent="0.25">
      <c r="A9" s="1" t="s">
        <v>25</v>
      </c>
      <c r="B9" s="1">
        <v>255705.29699999999</v>
      </c>
      <c r="C9" s="1">
        <v>38233.489000000001</v>
      </c>
      <c r="E9" s="1">
        <f t="shared" si="0"/>
        <v>6.68799274374358</v>
      </c>
    </row>
    <row r="10" spans="1:11" x14ac:dyDescent="0.25">
      <c r="A10" s="1" t="s">
        <v>26</v>
      </c>
      <c r="B10" s="1">
        <v>201844.94500000001</v>
      </c>
      <c r="C10" s="1">
        <v>23938.054</v>
      </c>
      <c r="E10" s="1">
        <f t="shared" si="0"/>
        <v>8.4319696580181507</v>
      </c>
    </row>
    <row r="12" spans="1:11" x14ac:dyDescent="0.25">
      <c r="I12" s="1" t="s">
        <v>27</v>
      </c>
    </row>
    <row r="13" spans="1:11" x14ac:dyDescent="0.25">
      <c r="B13" s="1" t="s">
        <v>28</v>
      </c>
      <c r="C13" s="1" t="s">
        <v>29</v>
      </c>
      <c r="D13" s="1" t="s">
        <v>30</v>
      </c>
      <c r="E13" s="1" t="s">
        <v>31</v>
      </c>
      <c r="F13" s="1" t="s">
        <v>32</v>
      </c>
      <c r="H13" s="1" t="s">
        <v>29</v>
      </c>
      <c r="I13" s="1" t="s">
        <v>30</v>
      </c>
      <c r="J13" s="1" t="s">
        <v>31</v>
      </c>
      <c r="K13" s="1" t="s">
        <v>32</v>
      </c>
    </row>
    <row r="14" spans="1:11" x14ac:dyDescent="0.25">
      <c r="A14" s="1" t="s">
        <v>26</v>
      </c>
      <c r="B14" s="1">
        <v>39508.216999999997</v>
      </c>
      <c r="C14" s="1">
        <v>17063.77</v>
      </c>
      <c r="D14" s="1">
        <v>12600.305</v>
      </c>
      <c r="E14" s="1">
        <v>10253.598</v>
      </c>
      <c r="F14" s="1">
        <v>7205.0119999999997</v>
      </c>
      <c r="H14" s="1">
        <f t="shared" ref="H14:H21" si="1">C14/B14</f>
        <v>0.43190433018022562</v>
      </c>
      <c r="I14" s="1">
        <f t="shared" ref="I14:I21" si="2">D14/B14</f>
        <v>0.31892871804364142</v>
      </c>
      <c r="J14" s="1">
        <f t="shared" ref="J14:J21" si="3">E14/B14</f>
        <v>0.25953077052300288</v>
      </c>
      <c r="K14" s="1">
        <f t="shared" ref="K14:K21" si="4">F14/B14</f>
        <v>0.18236743004626102</v>
      </c>
    </row>
    <row r="15" spans="1:11" x14ac:dyDescent="0.25">
      <c r="A15" s="1" t="s">
        <v>25</v>
      </c>
      <c r="B15" s="1">
        <v>32580.51</v>
      </c>
      <c r="C15" s="1">
        <v>18318.891</v>
      </c>
      <c r="D15" s="1">
        <v>14350.598</v>
      </c>
      <c r="E15" s="1">
        <v>12195.619000000001</v>
      </c>
      <c r="F15" s="1">
        <v>10356.619000000001</v>
      </c>
      <c r="H15" s="1">
        <f t="shared" si="1"/>
        <v>0.56226532365515458</v>
      </c>
      <c r="I15" s="1">
        <f t="shared" si="2"/>
        <v>0.44046572628850811</v>
      </c>
      <c r="J15" s="1">
        <f t="shared" si="3"/>
        <v>0.37432253209050448</v>
      </c>
      <c r="K15" s="1">
        <f t="shared" si="4"/>
        <v>0.31787774347301506</v>
      </c>
    </row>
    <row r="16" spans="1:11" x14ac:dyDescent="0.25">
      <c r="A16" s="1" t="s">
        <v>24</v>
      </c>
      <c r="B16" s="1">
        <v>27301.56</v>
      </c>
      <c r="C16" s="1">
        <v>16565.255000000001</v>
      </c>
      <c r="D16" s="1">
        <v>12234.012000000001</v>
      </c>
      <c r="E16" s="1">
        <v>10140.74</v>
      </c>
      <c r="F16" s="1">
        <v>8387.9120000000003</v>
      </c>
      <c r="H16" s="1">
        <f t="shared" si="1"/>
        <v>0.60675122593727249</v>
      </c>
      <c r="I16" s="1">
        <f t="shared" si="2"/>
        <v>0.44810670159507371</v>
      </c>
      <c r="J16" s="1">
        <f t="shared" si="3"/>
        <v>0.37143445282980164</v>
      </c>
      <c r="K16" s="1">
        <f t="shared" si="4"/>
        <v>0.307231967697084</v>
      </c>
    </row>
    <row r="17" spans="1:11" x14ac:dyDescent="0.25">
      <c r="A17" s="1" t="s">
        <v>23</v>
      </c>
      <c r="B17" s="1">
        <v>62812.044999999998</v>
      </c>
      <c r="C17" s="1">
        <v>16598.425999999999</v>
      </c>
      <c r="D17" s="1">
        <v>13379.891</v>
      </c>
      <c r="E17" s="1">
        <v>13467.569</v>
      </c>
      <c r="F17" s="1">
        <v>11565.205</v>
      </c>
      <c r="H17" s="1">
        <f t="shared" si="1"/>
        <v>0.26425546246742959</v>
      </c>
      <c r="I17" s="1">
        <f t="shared" si="2"/>
        <v>0.2130147330818476</v>
      </c>
      <c r="J17" s="1">
        <f t="shared" si="3"/>
        <v>0.21441061185000423</v>
      </c>
      <c r="K17" s="1">
        <f t="shared" si="4"/>
        <v>0.18412400042061997</v>
      </c>
    </row>
    <row r="18" spans="1:11" x14ac:dyDescent="0.25">
      <c r="A18" s="1" t="s">
        <v>22</v>
      </c>
      <c r="B18" s="1">
        <v>32409.167000000001</v>
      </c>
      <c r="C18" s="1">
        <v>15492.548000000001</v>
      </c>
      <c r="D18" s="1">
        <v>12081.548000000001</v>
      </c>
      <c r="E18" s="1">
        <v>8750.5689999999995</v>
      </c>
      <c r="F18" s="1">
        <v>7499.6189999999997</v>
      </c>
      <c r="H18" s="1">
        <f t="shared" si="1"/>
        <v>0.47802981175048403</v>
      </c>
      <c r="I18" s="1">
        <f t="shared" si="2"/>
        <v>0.37278181201016369</v>
      </c>
      <c r="J18" s="1">
        <f t="shared" si="3"/>
        <v>0.27000289763695562</v>
      </c>
      <c r="K18" s="1">
        <f t="shared" si="4"/>
        <v>0.23140425053195596</v>
      </c>
    </row>
    <row r="19" spans="1:11" x14ac:dyDescent="0.25">
      <c r="A19" s="1" t="s">
        <v>21</v>
      </c>
      <c r="B19" s="1">
        <v>45078.387999999999</v>
      </c>
      <c r="C19" s="1">
        <v>16007.548000000001</v>
      </c>
      <c r="D19" s="1">
        <v>11196.183999999999</v>
      </c>
      <c r="E19" s="1">
        <v>9402.6689999999999</v>
      </c>
      <c r="F19" s="1">
        <v>8011.6189999999997</v>
      </c>
      <c r="H19" s="1">
        <f t="shared" si="1"/>
        <v>0.35510471226255919</v>
      </c>
      <c r="I19" s="1">
        <f t="shared" si="2"/>
        <v>0.2483714368845665</v>
      </c>
      <c r="J19" s="1">
        <f t="shared" si="3"/>
        <v>0.20858485445397915</v>
      </c>
      <c r="K19" s="1">
        <f t="shared" si="4"/>
        <v>0.17772638631177318</v>
      </c>
    </row>
    <row r="20" spans="1:11" x14ac:dyDescent="0.25">
      <c r="A20" s="1" t="s">
        <v>12</v>
      </c>
      <c r="B20" s="1">
        <v>52276.288</v>
      </c>
      <c r="C20" s="1">
        <v>17505.547999999999</v>
      </c>
      <c r="D20" s="1">
        <v>11190.183999999999</v>
      </c>
      <c r="E20" s="1">
        <v>10091.912</v>
      </c>
      <c r="F20" s="1">
        <v>8243.2049999999999</v>
      </c>
      <c r="H20" s="1">
        <f t="shared" si="1"/>
        <v>0.33486593386278685</v>
      </c>
      <c r="I20" s="1">
        <f t="shared" si="2"/>
        <v>0.21405850392437961</v>
      </c>
      <c r="J20" s="1">
        <f t="shared" si="3"/>
        <v>0.19304951415066043</v>
      </c>
      <c r="K20" s="1">
        <f t="shared" si="4"/>
        <v>0.15768535440006759</v>
      </c>
    </row>
    <row r="21" spans="1:11" x14ac:dyDescent="0.25">
      <c r="A21" s="1" t="s">
        <v>13</v>
      </c>
      <c r="B21" s="1">
        <v>49043.186999999998</v>
      </c>
      <c r="C21" s="1">
        <v>18915.719000000001</v>
      </c>
      <c r="D21" s="1">
        <v>10482.718999999999</v>
      </c>
      <c r="E21" s="1">
        <v>11623.861000000001</v>
      </c>
      <c r="F21" s="1">
        <v>9938.1540000000005</v>
      </c>
      <c r="H21" s="1">
        <f t="shared" si="1"/>
        <v>0.3856951425281559</v>
      </c>
      <c r="I21" s="1">
        <f t="shared" si="2"/>
        <v>0.21374465325836184</v>
      </c>
      <c r="J21" s="1">
        <f t="shared" si="3"/>
        <v>0.23701275775573069</v>
      </c>
      <c r="K21" s="1">
        <f t="shared" si="4"/>
        <v>0.20264086834324208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iPSCs</vt:lpstr>
      <vt:lpstr>Mice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Vyron GORGOGIETAS</dc:creator>
  <dc:description/>
  <cp:lastModifiedBy>Cláudia Saraiva</cp:lastModifiedBy>
  <cp:revision>2</cp:revision>
  <dcterms:created xsi:type="dcterms:W3CDTF">2015-06-05T18:17:20Z</dcterms:created>
  <dcterms:modified xsi:type="dcterms:W3CDTF">2024-12-09T22:31:06Z</dcterms:modified>
  <dc:language>fr-FR</dc:language>
</cp:coreProperties>
</file>