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uniluxembourg-my.sharepoint.com/personal/giuseppe_arena_uni_lu/Documents/Desktop/"/>
    </mc:Choice>
  </mc:AlternateContent>
  <xr:revisionPtr revIDLastSave="77" documentId="11_AD4DB114E441178AC67DF4C0E695FA3C683EDF18" xr6:coauthVersionLast="47" xr6:coauthVersionMax="47" xr10:uidLastSave="{D9809302-150E-4ABB-A42A-8A0B51A1BE3C}"/>
  <bookViews>
    <workbookView xWindow="-110" yWindow="-110" windowWidth="19420" windowHeight="104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13" i="1"/>
  <c r="N11" i="1"/>
  <c r="J12" i="1"/>
  <c r="K12" i="1"/>
  <c r="L12" i="1"/>
  <c r="M12" i="1"/>
  <c r="J13" i="1"/>
  <c r="K13" i="1"/>
  <c r="L13" i="1"/>
  <c r="M13" i="1"/>
  <c r="K11" i="1"/>
  <c r="L11" i="1"/>
  <c r="M11" i="1"/>
  <c r="J11" i="1"/>
  <c r="N5" i="1"/>
  <c r="N6" i="1"/>
  <c r="N4" i="1"/>
  <c r="J5" i="1"/>
  <c r="K5" i="1"/>
  <c r="L5" i="1"/>
  <c r="M5" i="1"/>
  <c r="J6" i="1"/>
  <c r="K6" i="1"/>
  <c r="L6" i="1"/>
  <c r="M6" i="1"/>
  <c r="K4" i="1"/>
  <c r="L4" i="1"/>
  <c r="M4" i="1"/>
  <c r="J4" i="1"/>
</calcChain>
</file>

<file path=xl/sharedStrings.xml><?xml version="1.0" encoding="utf-8"?>
<sst xmlns="http://schemas.openxmlformats.org/spreadsheetml/2006/main" count="42" uniqueCount="13">
  <si>
    <t>WT</t>
  </si>
  <si>
    <t>R272Q</t>
  </si>
  <si>
    <t>R272Q-GC</t>
  </si>
  <si>
    <t>Diff #1</t>
  </si>
  <si>
    <t>Diff #2</t>
  </si>
  <si>
    <t>Diff #3</t>
  </si>
  <si>
    <t>Diff #4</t>
  </si>
  <si>
    <t>mean</t>
  </si>
  <si>
    <t>Synuclein</t>
  </si>
  <si>
    <t>Miro1</t>
  </si>
  <si>
    <t>Actin</t>
  </si>
  <si>
    <t>Synuclein/actin</t>
  </si>
  <si>
    <t>Miro1/actin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</si>
</sst>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0"/>
  <sheetViews>
    <sheetView tabSelected="1" zoomScale="90" zoomScaleNormal="90" workbookViewId="0">
      <selection activeCell="G21" sqref="G21"/>
    </sheetView>
  </sheetViews>
  <sheetFormatPr defaultRowHeight="14.5" x14ac:dyDescent="0.35"/>
  <cols>
    <col min="2" max="2" width="10" customWidth="1"/>
    <col min="3" max="3" width="9.81640625" customWidth="1"/>
    <col min="4" max="4" width="10.453125" customWidth="1"/>
    <col min="9" max="9" width="11.7265625" customWidth="1"/>
  </cols>
  <sheetData>
    <row r="2" spans="2:14" x14ac:dyDescent="0.35">
      <c r="C2" s="2" t="s">
        <v>8</v>
      </c>
      <c r="D2" s="2"/>
      <c r="E2" s="2"/>
      <c r="F2" s="2"/>
      <c r="J2" s="2" t="s">
        <v>11</v>
      </c>
      <c r="K2" s="2"/>
      <c r="L2" s="2"/>
      <c r="M2" s="2"/>
    </row>
    <row r="3" spans="2:14" x14ac:dyDescent="0.35">
      <c r="C3" s="1" t="s">
        <v>3</v>
      </c>
      <c r="D3" s="1" t="s">
        <v>4</v>
      </c>
      <c r="E3" s="1" t="s">
        <v>5</v>
      </c>
      <c r="F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</row>
    <row r="4" spans="2:14" x14ac:dyDescent="0.35">
      <c r="B4" s="1" t="s">
        <v>0</v>
      </c>
      <c r="C4">
        <v>26528.370999999999</v>
      </c>
      <c r="D4">
        <v>30000.735000000001</v>
      </c>
      <c r="E4">
        <v>48359.697</v>
      </c>
      <c r="F4">
        <v>56924.463000000003</v>
      </c>
      <c r="I4" s="1" t="s">
        <v>0</v>
      </c>
      <c r="J4">
        <f>C4/C18</f>
        <v>1.111331738692898</v>
      </c>
      <c r="K4">
        <f t="shared" ref="K4:M4" si="0">D4/D18</f>
        <v>1.1142177009200984</v>
      </c>
      <c r="L4">
        <f t="shared" si="0"/>
        <v>1.5673978491640428</v>
      </c>
      <c r="M4">
        <f t="shared" si="0"/>
        <v>2.167450402041569</v>
      </c>
      <c r="N4" s="3">
        <f>AVERAGE(J4:M4)</f>
        <v>1.490099422704652</v>
      </c>
    </row>
    <row r="5" spans="2:14" x14ac:dyDescent="0.35">
      <c r="B5" s="1" t="s">
        <v>1</v>
      </c>
      <c r="C5">
        <v>33737.22</v>
      </c>
      <c r="D5">
        <v>45479.190999999999</v>
      </c>
      <c r="E5">
        <v>20219.25</v>
      </c>
      <c r="F5">
        <v>47846.898000000001</v>
      </c>
      <c r="I5" s="1" t="s">
        <v>1</v>
      </c>
      <c r="J5">
        <f t="shared" ref="J5:J6" si="1">C5/C19</f>
        <v>1.764596320560575</v>
      </c>
      <c r="K5">
        <f t="shared" ref="K5:K6" si="2">D5/D19</f>
        <v>1.8931969413585552</v>
      </c>
      <c r="L5">
        <f t="shared" ref="L5:L6" si="3">E5/E19</f>
        <v>0.96968499751023418</v>
      </c>
      <c r="M5">
        <f t="shared" ref="M5:M6" si="4">F5/F19</f>
        <v>2.6021211408612697</v>
      </c>
      <c r="N5" s="3">
        <f t="shared" ref="N5:N6" si="5">AVERAGE(J5:M5)</f>
        <v>1.8073998500726585</v>
      </c>
    </row>
    <row r="6" spans="2:14" x14ac:dyDescent="0.35">
      <c r="B6" s="1" t="s">
        <v>2</v>
      </c>
      <c r="C6">
        <v>22159.078000000001</v>
      </c>
      <c r="D6">
        <v>12038.258</v>
      </c>
      <c r="E6">
        <v>7287.0450000000001</v>
      </c>
      <c r="F6">
        <v>9681.8940000000002</v>
      </c>
      <c r="I6" s="1" t="s">
        <v>2</v>
      </c>
      <c r="J6">
        <f t="shared" si="1"/>
        <v>0.93638756564176706</v>
      </c>
      <c r="K6">
        <f t="shared" si="2"/>
        <v>0.58051488898601977</v>
      </c>
      <c r="L6">
        <f t="shared" si="3"/>
        <v>0.31152398198293563</v>
      </c>
      <c r="M6">
        <f t="shared" si="4"/>
        <v>0.56103546887450428</v>
      </c>
      <c r="N6" s="3">
        <f t="shared" si="5"/>
        <v>0.59736547637130677</v>
      </c>
    </row>
    <row r="9" spans="2:14" x14ac:dyDescent="0.35">
      <c r="C9" s="2" t="s">
        <v>9</v>
      </c>
      <c r="D9" s="2"/>
      <c r="E9" s="2"/>
      <c r="F9" s="2"/>
      <c r="J9" s="2" t="s">
        <v>12</v>
      </c>
      <c r="K9" s="2"/>
      <c r="L9" s="2"/>
      <c r="M9" s="2"/>
    </row>
    <row r="10" spans="2:14" x14ac:dyDescent="0.35">
      <c r="C10" s="1" t="s">
        <v>3</v>
      </c>
      <c r="D10" s="1" t="s">
        <v>4</v>
      </c>
      <c r="E10" s="1" t="s">
        <v>5</v>
      </c>
      <c r="F10" s="1" t="s">
        <v>6</v>
      </c>
      <c r="J10" s="1" t="s">
        <v>3</v>
      </c>
      <c r="K10" s="1" t="s">
        <v>4</v>
      </c>
      <c r="L10" s="1" t="s">
        <v>5</v>
      </c>
      <c r="M10" s="1" t="s">
        <v>6</v>
      </c>
      <c r="N10" s="1" t="s">
        <v>7</v>
      </c>
    </row>
    <row r="11" spans="2:14" x14ac:dyDescent="0.35">
      <c r="B11" s="1" t="s">
        <v>0</v>
      </c>
      <c r="C11">
        <v>57082.881000000001</v>
      </c>
      <c r="D11">
        <v>62994.688000000002</v>
      </c>
      <c r="E11">
        <v>61729.375</v>
      </c>
      <c r="F11">
        <v>71377.370999999999</v>
      </c>
      <c r="I11" s="1" t="s">
        <v>0</v>
      </c>
      <c r="J11">
        <f>C11/C18</f>
        <v>2.3913272847145342</v>
      </c>
      <c r="K11">
        <f t="shared" ref="K11:M12" si="6">D11/D18</f>
        <v>2.3396025608552229</v>
      </c>
      <c r="L11">
        <f t="shared" si="6"/>
        <v>2.0007257201227011</v>
      </c>
      <c r="M11">
        <f t="shared" si="6"/>
        <v>2.7177579430239023</v>
      </c>
      <c r="N11" s="3">
        <f>AVERAGE(J11:M11)</f>
        <v>2.3623533771790903</v>
      </c>
    </row>
    <row r="12" spans="2:14" x14ac:dyDescent="0.35">
      <c r="B12" s="1" t="s">
        <v>1</v>
      </c>
      <c r="C12">
        <v>25362.463</v>
      </c>
      <c r="D12">
        <v>46864.817999999999</v>
      </c>
      <c r="E12">
        <v>36522.654999999999</v>
      </c>
      <c r="F12">
        <v>46098.919000000002</v>
      </c>
      <c r="I12" s="1" t="s">
        <v>1</v>
      </c>
      <c r="J12">
        <f t="shared" ref="J12:J13" si="7">C12/C19</f>
        <v>1.3265618474241125</v>
      </c>
      <c r="K12">
        <f t="shared" ref="K12:K13" si="8">D12/D19</f>
        <v>1.9508774924102181</v>
      </c>
      <c r="L12">
        <f t="shared" ref="L12:L13" si="9">E12/E19</f>
        <v>1.7515719239211218</v>
      </c>
      <c r="M12">
        <f t="shared" ref="M12:M13" si="10">F12/F19</f>
        <v>2.507058486858464</v>
      </c>
      <c r="N12" s="3">
        <f t="shared" ref="N12:N13" si="11">AVERAGE(J12:M12)</f>
        <v>1.8840174376534793</v>
      </c>
    </row>
    <row r="13" spans="2:14" x14ac:dyDescent="0.35">
      <c r="B13" s="1" t="s">
        <v>2</v>
      </c>
      <c r="C13">
        <v>30752.725999999999</v>
      </c>
      <c r="D13">
        <v>22236.634999999998</v>
      </c>
      <c r="E13">
        <v>16002.057000000001</v>
      </c>
      <c r="F13">
        <v>19206.370999999999</v>
      </c>
      <c r="I13" s="1" t="s">
        <v>2</v>
      </c>
      <c r="J13">
        <f t="shared" si="7"/>
        <v>1.2995337728396585</v>
      </c>
      <c r="K13">
        <f t="shared" si="8"/>
        <v>1.0723061175834279</v>
      </c>
      <c r="L13">
        <f t="shared" si="9"/>
        <v>0.68409410351629618</v>
      </c>
      <c r="M13">
        <f t="shared" si="10"/>
        <v>1.1129491150556574</v>
      </c>
      <c r="N13" s="3">
        <f t="shared" si="11"/>
        <v>1.0422207772487599</v>
      </c>
    </row>
    <row r="16" spans="2:14" x14ac:dyDescent="0.35">
      <c r="C16" s="2" t="s">
        <v>10</v>
      </c>
      <c r="D16" s="2"/>
      <c r="E16" s="2"/>
      <c r="F16" s="2"/>
    </row>
    <row r="17" spans="2:6" x14ac:dyDescent="0.35">
      <c r="C17" s="1" t="s">
        <v>3</v>
      </c>
      <c r="D17" s="1" t="s">
        <v>4</v>
      </c>
      <c r="E17" s="1" t="s">
        <v>5</v>
      </c>
      <c r="F17" s="1" t="s">
        <v>6</v>
      </c>
    </row>
    <row r="18" spans="2:6" x14ac:dyDescent="0.35">
      <c r="B18" s="1" t="s">
        <v>0</v>
      </c>
      <c r="C18">
        <v>23870.794000000002</v>
      </c>
      <c r="D18">
        <v>26925.38</v>
      </c>
      <c r="E18">
        <v>30853.491999999998</v>
      </c>
      <c r="F18">
        <v>26263.329000000002</v>
      </c>
    </row>
    <row r="19" spans="2:6" x14ac:dyDescent="0.35">
      <c r="B19" s="1" t="s">
        <v>1</v>
      </c>
      <c r="C19">
        <v>19118.945</v>
      </c>
      <c r="D19">
        <v>24022.43</v>
      </c>
      <c r="E19">
        <v>20851.359</v>
      </c>
      <c r="F19">
        <v>18387.651999999998</v>
      </c>
    </row>
    <row r="20" spans="2:6" x14ac:dyDescent="0.35">
      <c r="B20" s="1" t="s">
        <v>2</v>
      </c>
      <c r="C20">
        <v>23664.43</v>
      </c>
      <c r="D20">
        <v>20737.207999999999</v>
      </c>
      <c r="E20">
        <v>23391.601999999999</v>
      </c>
      <c r="F20">
        <v>17257.187000000002</v>
      </c>
    </row>
  </sheetData>
  <mergeCells count="5">
    <mergeCell ref="C2:F2"/>
    <mergeCell ref="C9:F9"/>
    <mergeCell ref="C16:F16"/>
    <mergeCell ref="J2:M2"/>
    <mergeCell ref="J9:M9"/>
  </mergeCells>
  <phoneticPr fontId="2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ARENA</dc:creator>
  <cp:lastModifiedBy>Giuseppe ARENA</cp:lastModifiedBy>
  <dcterms:created xsi:type="dcterms:W3CDTF">2015-06-05T18:19:34Z</dcterms:created>
  <dcterms:modified xsi:type="dcterms:W3CDTF">2023-07-05T21:51:49Z</dcterms:modified>
</cp:coreProperties>
</file>