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xPD_Project\Results\WesternBlot\AxPD_WB_Ginevra\30d_TH-GIRK2-TUJ1\"/>
    </mc:Choice>
  </mc:AlternateContent>
  <xr:revisionPtr revIDLastSave="0" documentId="13_ncr:1_{D12443E9-8A0C-46D4-9D6A-3AB1CAD7C222}" xr6:coauthVersionLast="47" xr6:coauthVersionMax="47" xr10:uidLastSave="{00000000-0000-0000-0000-000000000000}"/>
  <bookViews>
    <workbookView xWindow="2655" yWindow="2040" windowWidth="12150" windowHeight="11520" xr2:uid="{781E71AB-ED3F-4683-9911-379CB0AF4F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1" l="1"/>
  <c r="Y9" i="1"/>
  <c r="Y10" i="1"/>
  <c r="Y7" i="1"/>
  <c r="X21" i="1"/>
  <c r="Y21" i="1" s="1"/>
  <c r="X20" i="1"/>
  <c r="Y20" i="1" s="1"/>
  <c r="X19" i="1"/>
  <c r="Y19" i="1" s="1"/>
  <c r="X18" i="1"/>
  <c r="Y18" i="1" s="1"/>
  <c r="X17" i="1"/>
  <c r="Y17" i="1" s="1"/>
  <c r="X16" i="1"/>
  <c r="Y15" i="1" s="1"/>
  <c r="X14" i="1"/>
  <c r="Y14" i="1" s="1"/>
  <c r="X5" i="1"/>
  <c r="Y5" i="1" s="1"/>
  <c r="X6" i="1"/>
  <c r="Y6" i="1" s="1"/>
  <c r="X7" i="1"/>
  <c r="X8" i="1"/>
  <c r="Y8" i="1" s="1"/>
  <c r="X9" i="1"/>
  <c r="X10" i="1"/>
  <c r="X11" i="1"/>
  <c r="Y11" i="1" s="1"/>
  <c r="X4" i="1"/>
  <c r="Y4" i="1" s="1"/>
  <c r="V14" i="1"/>
  <c r="V9" i="1"/>
  <c r="V10" i="1"/>
  <c r="V11" i="1"/>
  <c r="S9" i="1"/>
  <c r="S10" i="1"/>
  <c r="S11" i="1"/>
  <c r="P9" i="1"/>
  <c r="P10" i="1"/>
  <c r="P11" i="1"/>
  <c r="U21" i="1"/>
  <c r="V21" i="1" s="1"/>
  <c r="U20" i="1"/>
  <c r="V20" i="1" s="1"/>
  <c r="U19" i="1"/>
  <c r="V19" i="1" s="1"/>
  <c r="U18" i="1"/>
  <c r="V18" i="1" s="1"/>
  <c r="U17" i="1"/>
  <c r="V17" i="1" s="1"/>
  <c r="U16" i="1"/>
  <c r="V16" i="1" s="1"/>
  <c r="U15" i="1"/>
  <c r="V15" i="1" s="1"/>
  <c r="U14" i="1"/>
  <c r="U5" i="1"/>
  <c r="V5" i="1" s="1"/>
  <c r="U6" i="1"/>
  <c r="V6" i="1" s="1"/>
  <c r="U7" i="1"/>
  <c r="V7" i="1" s="1"/>
  <c r="U8" i="1"/>
  <c r="V8" i="1" s="1"/>
  <c r="U9" i="1"/>
  <c r="U10" i="1"/>
  <c r="U11" i="1"/>
  <c r="U4" i="1"/>
  <c r="V4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5" i="1"/>
  <c r="S5" i="1" s="1"/>
  <c r="R6" i="1"/>
  <c r="S6" i="1" s="1"/>
  <c r="R7" i="1"/>
  <c r="S7" i="1" s="1"/>
  <c r="R8" i="1"/>
  <c r="S8" i="1" s="1"/>
  <c r="R9" i="1"/>
  <c r="R10" i="1"/>
  <c r="R11" i="1"/>
  <c r="R4" i="1"/>
  <c r="S4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5" i="1"/>
  <c r="P5" i="1" s="1"/>
  <c r="O6" i="1"/>
  <c r="P6" i="1" s="1"/>
  <c r="O7" i="1"/>
  <c r="P7" i="1" s="1"/>
  <c r="O8" i="1"/>
  <c r="P8" i="1" s="1"/>
  <c r="O9" i="1"/>
  <c r="O10" i="1"/>
  <c r="O11" i="1"/>
  <c r="O4" i="1"/>
  <c r="P4" i="1" s="1"/>
  <c r="Y16" i="1" l="1"/>
</calcChain>
</file>

<file path=xl/sharedStrings.xml><?xml version="1.0" encoding="utf-8"?>
<sst xmlns="http://schemas.openxmlformats.org/spreadsheetml/2006/main" count="30" uniqueCount="16">
  <si>
    <t>Conditions</t>
  </si>
  <si>
    <t>TH</t>
  </si>
  <si>
    <t>actin</t>
  </si>
  <si>
    <t xml:space="preserve">GIRK2 </t>
  </si>
  <si>
    <t>580 30d</t>
  </si>
  <si>
    <t>581 30d</t>
  </si>
  <si>
    <t>18075 30d</t>
  </si>
  <si>
    <t>R272Q 30d</t>
  </si>
  <si>
    <t>TUJ1</t>
  </si>
  <si>
    <t>TH/actin</t>
  </si>
  <si>
    <t>set 1</t>
  </si>
  <si>
    <t>GIRK2/actin</t>
  </si>
  <si>
    <t>TUJ1/actin</t>
  </si>
  <si>
    <t>TH/TUJ1</t>
  </si>
  <si>
    <t>Membrane 6</t>
  </si>
  <si>
    <t>Membrane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</si>
</sst>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1" fillId="2" borderId="0" xfId="0" applyFont="1" applyFill="1" applyBorder="1"/>
    <xf numFmtId="0" fontId="0" fillId="3" borderId="0" xfId="0" applyFill="1"/>
    <xf numFmtId="0" fontId="0" fillId="3" borderId="0" xfId="0" applyFill="1" applyBorder="1"/>
    <xf numFmtId="0" fontId="1" fillId="3" borderId="0" xfId="0" applyFont="1" applyFill="1" applyBorder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59EDA-0237-44A4-BDFC-2B6A4E8CD20F}">
  <dimension ref="C2:Y28"/>
  <sheetViews>
    <sheetView tabSelected="1" workbookViewId="0">
      <selection activeCell="G29" sqref="G29"/>
    </sheetView>
  </sheetViews>
  <sheetFormatPr defaultRowHeight="15" x14ac:dyDescent="0.25"/>
  <cols>
    <col min="3" max="3" width="12.140625" bestFit="1" customWidth="1"/>
    <col min="4" max="4" width="10.5703125" bestFit="1" customWidth="1"/>
    <col min="18" max="18" width="11.28515625" bestFit="1" customWidth="1"/>
  </cols>
  <sheetData>
    <row r="2" spans="3:25" x14ac:dyDescent="0.25">
      <c r="C2" t="s">
        <v>15</v>
      </c>
    </row>
    <row r="3" spans="3:25" s="3" customFormat="1" x14ac:dyDescent="0.25">
      <c r="D3" s="3" t="s">
        <v>0</v>
      </c>
      <c r="F3" s="3" t="s">
        <v>1</v>
      </c>
      <c r="H3" s="3" t="s">
        <v>2</v>
      </c>
      <c r="J3" s="3" t="s">
        <v>3</v>
      </c>
      <c r="L3" s="3" t="s">
        <v>8</v>
      </c>
      <c r="O3" s="3" t="s">
        <v>9</v>
      </c>
      <c r="P3" s="3" t="s">
        <v>10</v>
      </c>
      <c r="R3" s="3" t="s">
        <v>11</v>
      </c>
      <c r="S3" s="3" t="s">
        <v>10</v>
      </c>
      <c r="U3" s="3" t="s">
        <v>12</v>
      </c>
      <c r="V3" s="3" t="s">
        <v>10</v>
      </c>
      <c r="X3" s="3" t="s">
        <v>13</v>
      </c>
    </row>
    <row r="4" spans="3:25" s="3" customFormat="1" x14ac:dyDescent="0.25">
      <c r="D4" s="4" t="s">
        <v>4</v>
      </c>
      <c r="F4" s="3">
        <v>13941.986000000001</v>
      </c>
      <c r="H4" s="3">
        <v>10986.066000000001</v>
      </c>
      <c r="J4" s="3">
        <v>3873.2959999999998</v>
      </c>
      <c r="L4" s="3">
        <v>6841.2169999999996</v>
      </c>
      <c r="O4" s="3">
        <f>F4/H4</f>
        <v>1.2690608266871872</v>
      </c>
      <c r="P4" s="3">
        <f>O4/$O$6</f>
        <v>1.0030797958954154</v>
      </c>
      <c r="R4" s="3">
        <f>J4/H4</f>
        <v>0.3525644211494815</v>
      </c>
      <c r="S4" s="3">
        <f>R4/$R$6</f>
        <v>0.44703408304199499</v>
      </c>
      <c r="U4" s="3">
        <f>L4/H4</f>
        <v>0.62271763158895999</v>
      </c>
      <c r="V4" s="3">
        <f>U4/$U$6</f>
        <v>0.41625384364209067</v>
      </c>
      <c r="X4" s="3">
        <f>F4/L4</f>
        <v>2.0379394484928635</v>
      </c>
      <c r="Y4" s="3">
        <f>X4/$X$6</f>
        <v>2.4097790596208832</v>
      </c>
    </row>
    <row r="5" spans="3:25" s="3" customFormat="1" x14ac:dyDescent="0.25">
      <c r="D5" s="5" t="s">
        <v>5</v>
      </c>
      <c r="F5" s="3">
        <v>8103.652</v>
      </c>
      <c r="H5" s="3">
        <v>15091.401</v>
      </c>
      <c r="J5" s="3">
        <v>3791.489</v>
      </c>
      <c r="L5" s="3">
        <v>7403.7520000000004</v>
      </c>
      <c r="O5" s="3">
        <f t="shared" ref="O5:O11" si="0">F5/H5</f>
        <v>0.53697148462226929</v>
      </c>
      <c r="P5" s="3">
        <f t="shared" ref="P5:P6" si="1">O5/$O$6</f>
        <v>0.42442823532944068</v>
      </c>
      <c r="R5" s="3">
        <f t="shared" ref="R5:R11" si="2">J5/H5</f>
        <v>0.25123505763315152</v>
      </c>
      <c r="S5" s="3">
        <f t="shared" ref="S5:S6" si="3">R5/$R$6</f>
        <v>0.31855350931573662</v>
      </c>
      <c r="U5" s="3">
        <f t="shared" ref="U5:U11" si="4">L5/H5</f>
        <v>0.49059408069535759</v>
      </c>
      <c r="V5" s="3">
        <f t="shared" ref="V5:V7" si="5">U5/$U$6</f>
        <v>0.3279362288753942</v>
      </c>
      <c r="X5" s="3">
        <f t="shared" ref="X5:X11" si="6">F5/L5</f>
        <v>1.0945331502189699</v>
      </c>
      <c r="Y5" s="3">
        <f t="shared" ref="Y5:Y7" si="7">X5/$X$6</f>
        <v>1.2942401539011126</v>
      </c>
    </row>
    <row r="6" spans="3:25" s="3" customFormat="1" x14ac:dyDescent="0.25">
      <c r="D6" s="5" t="s">
        <v>6</v>
      </c>
      <c r="F6" s="3">
        <v>13728.472</v>
      </c>
      <c r="H6" s="3">
        <v>10851.137000000001</v>
      </c>
      <c r="J6" s="3">
        <v>8558.0159999999996</v>
      </c>
      <c r="L6" s="3">
        <v>16233.35</v>
      </c>
      <c r="O6" s="3">
        <f t="shared" si="0"/>
        <v>1.2651643786268665</v>
      </c>
      <c r="P6" s="3">
        <f t="shared" si="1"/>
        <v>1</v>
      </c>
      <c r="R6" s="3">
        <f t="shared" si="2"/>
        <v>0.78867458774135824</v>
      </c>
      <c r="S6" s="3">
        <f t="shared" si="3"/>
        <v>1</v>
      </c>
      <c r="U6" s="3">
        <f t="shared" si="4"/>
        <v>1.4960045200793244</v>
      </c>
      <c r="V6" s="3">
        <f t="shared" si="5"/>
        <v>1</v>
      </c>
      <c r="X6" s="3">
        <f t="shared" si="6"/>
        <v>0.8456955588341285</v>
      </c>
      <c r="Y6" s="3">
        <f t="shared" si="7"/>
        <v>1</v>
      </c>
    </row>
    <row r="7" spans="3:25" s="3" customFormat="1" x14ac:dyDescent="0.25">
      <c r="D7" s="5" t="s">
        <v>7</v>
      </c>
      <c r="F7" s="3">
        <v>2307.7190000000001</v>
      </c>
      <c r="H7" s="3">
        <v>5563.2669999999998</v>
      </c>
      <c r="J7" s="3">
        <v>7290.1869999999999</v>
      </c>
      <c r="L7" s="3">
        <v>11904.794</v>
      </c>
      <c r="O7" s="3">
        <f t="shared" si="0"/>
        <v>0.41481363378748498</v>
      </c>
      <c r="P7" s="3">
        <f>O7/$O$6</f>
        <v>0.32787331100619416</v>
      </c>
      <c r="R7" s="3">
        <f t="shared" si="2"/>
        <v>1.3104147257357952</v>
      </c>
      <c r="S7" s="3">
        <f>R7/$R$6</f>
        <v>1.661540445329448</v>
      </c>
      <c r="U7" s="3">
        <f t="shared" si="4"/>
        <v>2.1398926206489821</v>
      </c>
      <c r="V7" s="3">
        <f t="shared" si="5"/>
        <v>1.4304051838931049</v>
      </c>
      <c r="X7" s="3">
        <f t="shared" si="6"/>
        <v>0.19384787338613335</v>
      </c>
      <c r="Y7" s="3">
        <f t="shared" si="7"/>
        <v>0.22921708806579405</v>
      </c>
    </row>
    <row r="8" spans="3:25" s="3" customFormat="1" x14ac:dyDescent="0.25">
      <c r="D8" s="5" t="s">
        <v>4</v>
      </c>
      <c r="F8" s="3">
        <v>16477.3</v>
      </c>
      <c r="H8" s="3">
        <v>6562.6310000000003</v>
      </c>
      <c r="J8" s="3">
        <v>14359.643</v>
      </c>
      <c r="L8" s="3">
        <v>16374.764999999999</v>
      </c>
      <c r="O8" s="3">
        <f t="shared" si="0"/>
        <v>2.5107765467843612</v>
      </c>
      <c r="P8" s="3">
        <f>O8/$O$10</f>
        <v>1.6552300674432778</v>
      </c>
      <c r="R8" s="3">
        <f t="shared" si="2"/>
        <v>2.1880923976984228</v>
      </c>
      <c r="S8" s="3">
        <f>R8/$R$10</f>
        <v>1.4477609367566466</v>
      </c>
      <c r="U8" s="3">
        <f t="shared" si="4"/>
        <v>2.4951524777181588</v>
      </c>
      <c r="V8" s="3">
        <f>U8/$U$10</f>
        <v>1.4828542518110233</v>
      </c>
      <c r="X8" s="3">
        <f t="shared" si="6"/>
        <v>1.0062617692528717</v>
      </c>
      <c r="Y8" s="3">
        <f>X8/$X$10</f>
        <v>1.1162459597237762</v>
      </c>
    </row>
    <row r="9" spans="3:25" s="3" customFormat="1" x14ac:dyDescent="0.25">
      <c r="D9" s="5" t="s">
        <v>5</v>
      </c>
      <c r="F9" s="3">
        <v>4301.4179999999997</v>
      </c>
      <c r="H9" s="3">
        <v>15398.744000000001</v>
      </c>
      <c r="J9" s="3">
        <v>8004.7439999999997</v>
      </c>
      <c r="L9" s="3">
        <v>7055.3379999999997</v>
      </c>
      <c r="O9" s="3">
        <f t="shared" si="0"/>
        <v>0.27933563932227196</v>
      </c>
      <c r="P9" s="3">
        <f t="shared" ref="P9:P11" si="8">O9/$O$10</f>
        <v>0.18415209019969617</v>
      </c>
      <c r="R9" s="3">
        <f t="shared" si="2"/>
        <v>0.51983096803219786</v>
      </c>
      <c r="S9" s="3">
        <f t="shared" ref="S9:S11" si="9">R9/$R$10</f>
        <v>0.34394844112846107</v>
      </c>
      <c r="U9" s="3">
        <f t="shared" si="4"/>
        <v>0.45817619930560566</v>
      </c>
      <c r="V9" s="3">
        <f t="shared" ref="V9:V11" si="10">U9/$U$10</f>
        <v>0.2722913855109399</v>
      </c>
      <c r="X9" s="3">
        <f t="shared" si="6"/>
        <v>0.6096685941906681</v>
      </c>
      <c r="Y9" s="3">
        <f t="shared" ref="Y9:Y11" si="11">X9/$X$10</f>
        <v>0.67630523769286643</v>
      </c>
    </row>
    <row r="10" spans="3:25" s="3" customFormat="1" x14ac:dyDescent="0.25">
      <c r="D10" s="5" t="s">
        <v>6</v>
      </c>
      <c r="F10" s="3">
        <v>9788.0159999999996</v>
      </c>
      <c r="H10" s="3">
        <v>6452.7520000000004</v>
      </c>
      <c r="J10" s="3">
        <v>9752.4509999999991</v>
      </c>
      <c r="L10" s="3">
        <v>10857.843999999999</v>
      </c>
      <c r="O10" s="3">
        <f t="shared" si="0"/>
        <v>1.5168746606099226</v>
      </c>
      <c r="P10" s="3">
        <f t="shared" si="8"/>
        <v>1</v>
      </c>
      <c r="R10" s="3">
        <f t="shared" si="2"/>
        <v>1.5113630587383489</v>
      </c>
      <c r="S10" s="3">
        <f t="shared" si="9"/>
        <v>1</v>
      </c>
      <c r="U10" s="3">
        <f t="shared" si="4"/>
        <v>1.6826687280093824</v>
      </c>
      <c r="V10" s="3">
        <f t="shared" si="10"/>
        <v>1</v>
      </c>
      <c r="X10" s="3">
        <f t="shared" si="6"/>
        <v>0.90146957351754187</v>
      </c>
      <c r="Y10" s="3">
        <f t="shared" si="11"/>
        <v>1</v>
      </c>
    </row>
    <row r="11" spans="3:25" s="3" customFormat="1" x14ac:dyDescent="0.25">
      <c r="D11" s="5" t="s">
        <v>7</v>
      </c>
      <c r="F11" s="3">
        <v>1184.991</v>
      </c>
      <c r="H11" s="3">
        <v>4518.0749999999998</v>
      </c>
      <c r="J11" s="3">
        <v>6406.1670000000004</v>
      </c>
      <c r="L11" s="3">
        <v>7908.8230000000003</v>
      </c>
      <c r="O11" s="3">
        <f t="shared" si="0"/>
        <v>0.26227785063328962</v>
      </c>
      <c r="P11" s="3">
        <f t="shared" si="8"/>
        <v>0.17290673873333073</v>
      </c>
      <c r="R11" s="3">
        <f t="shared" si="2"/>
        <v>1.4178974452615329</v>
      </c>
      <c r="S11" s="3">
        <f t="shared" si="9"/>
        <v>0.93815806669587465</v>
      </c>
      <c r="U11" s="3">
        <f t="shared" si="4"/>
        <v>1.7504851070422693</v>
      </c>
      <c r="V11" s="3">
        <f t="shared" si="10"/>
        <v>1.0403028700207169</v>
      </c>
      <c r="X11" s="3">
        <f t="shared" si="6"/>
        <v>0.14983152360344895</v>
      </c>
      <c r="Y11" s="3">
        <f t="shared" si="11"/>
        <v>0.16620807624022749</v>
      </c>
    </row>
    <row r="12" spans="3:25" s="3" customFormat="1" x14ac:dyDescent="0.25">
      <c r="D12" s="4"/>
    </row>
    <row r="13" spans="3:25" s="3" customFormat="1" x14ac:dyDescent="0.25">
      <c r="C13" t="s">
        <v>14</v>
      </c>
    </row>
    <row r="14" spans="3:25" s="3" customFormat="1" x14ac:dyDescent="0.25">
      <c r="D14" s="4" t="s">
        <v>4</v>
      </c>
      <c r="F14" s="3">
        <v>1799.548</v>
      </c>
      <c r="H14" s="3">
        <v>5856.7309999999998</v>
      </c>
      <c r="J14" s="3">
        <v>3347.933</v>
      </c>
      <c r="L14" s="3">
        <v>8824.48</v>
      </c>
      <c r="O14" s="3">
        <f>F14/H14</f>
        <v>0.30726150816897685</v>
      </c>
      <c r="P14" s="3">
        <f>O14/$O$16</f>
        <v>0.59563364148596865</v>
      </c>
      <c r="R14" s="3">
        <f>J14/H14</f>
        <v>0.57163851302031798</v>
      </c>
      <c r="S14" s="3">
        <f>R14/$R$16</f>
        <v>0.4701584002910727</v>
      </c>
      <c r="U14" s="3">
        <f>L14/H14</f>
        <v>1.5067244850412287</v>
      </c>
      <c r="V14" s="3">
        <f>U14/$U$16</f>
        <v>0.54118653000125649</v>
      </c>
      <c r="X14" s="3">
        <f>F14/L14</f>
        <v>0.20392680361902346</v>
      </c>
      <c r="Y14" s="3">
        <f>X14/$X$16</f>
        <v>1.100606922874791</v>
      </c>
    </row>
    <row r="15" spans="3:25" s="3" customFormat="1" x14ac:dyDescent="0.25">
      <c r="D15" s="5" t="s">
        <v>5</v>
      </c>
      <c r="F15" s="3">
        <v>1012.92</v>
      </c>
      <c r="H15" s="3">
        <v>18849.593000000001</v>
      </c>
      <c r="J15" s="3">
        <v>6735.9949999999999</v>
      </c>
      <c r="L15" s="3">
        <v>14972.108</v>
      </c>
      <c r="O15" s="3">
        <f t="shared" ref="O15:O21" si="12">F15/H15</f>
        <v>5.3736969280981289E-2</v>
      </c>
      <c r="P15" s="3">
        <f t="shared" ref="P15:P17" si="13">O15/$O$16</f>
        <v>0.10417037554098099</v>
      </c>
      <c r="R15" s="3">
        <f t="shared" ref="R15:R21" si="14">J15/H15</f>
        <v>0.35735493068736285</v>
      </c>
      <c r="S15" s="3">
        <f t="shared" ref="S15:S17" si="15">R15/$R$16</f>
        <v>0.29391550555328994</v>
      </c>
      <c r="U15" s="3">
        <f t="shared" ref="U15:U21" si="16">L15/H15</f>
        <v>0.79429343646836303</v>
      </c>
      <c r="V15" s="3">
        <f t="shared" ref="V15:V17" si="17">U15/$U$16</f>
        <v>0.28529496464200921</v>
      </c>
      <c r="X15" s="3">
        <f>F15/L15</f>
        <v>6.7653799985947199E-2</v>
      </c>
      <c r="Y15" s="3">
        <f t="shared" ref="Y15:Y17" si="18">X15/$X$16</f>
        <v>0.36513219107002104</v>
      </c>
    </row>
    <row r="16" spans="3:25" s="3" customFormat="1" x14ac:dyDescent="0.25">
      <c r="C16" s="6"/>
      <c r="D16" s="5" t="s">
        <v>6</v>
      </c>
      <c r="F16" s="3">
        <v>3230.4679999999998</v>
      </c>
      <c r="H16" s="3">
        <v>6262.3379999999997</v>
      </c>
      <c r="J16" s="3">
        <v>7614.0159999999996</v>
      </c>
      <c r="L16" s="3">
        <v>17435.057000000001</v>
      </c>
      <c r="O16" s="3">
        <f t="shared" si="12"/>
        <v>0.51585653792561181</v>
      </c>
      <c r="P16" s="3">
        <f t="shared" si="13"/>
        <v>1</v>
      </c>
      <c r="R16" s="3">
        <f t="shared" si="14"/>
        <v>1.215842389855035</v>
      </c>
      <c r="S16" s="3">
        <f t="shared" si="15"/>
        <v>1</v>
      </c>
      <c r="U16" s="3">
        <f t="shared" si="16"/>
        <v>2.7841130580942774</v>
      </c>
      <c r="V16" s="3">
        <f t="shared" si="17"/>
        <v>1</v>
      </c>
      <c r="X16" s="3">
        <f t="shared" ref="X16:X21" si="19">F16/L16</f>
        <v>0.1852857722231708</v>
      </c>
      <c r="Y16" s="3">
        <f t="shared" si="18"/>
        <v>1</v>
      </c>
    </row>
    <row r="17" spans="4:25" s="3" customFormat="1" x14ac:dyDescent="0.25">
      <c r="D17" s="5" t="s">
        <v>7</v>
      </c>
      <c r="F17" s="3">
        <v>832.84900000000005</v>
      </c>
      <c r="H17" s="3">
        <v>4004.2460000000001</v>
      </c>
      <c r="J17" s="3">
        <v>3912.1959999999999</v>
      </c>
      <c r="L17" s="3">
        <v>10186.772999999999</v>
      </c>
      <c r="O17" s="3">
        <f t="shared" si="12"/>
        <v>0.20799146705771823</v>
      </c>
      <c r="P17" s="3">
        <f t="shared" si="13"/>
        <v>0.40319633806349331</v>
      </c>
      <c r="R17" s="3">
        <f t="shared" si="14"/>
        <v>0.97701190186616904</v>
      </c>
      <c r="S17" s="3">
        <f t="shared" si="15"/>
        <v>0.80356788841903948</v>
      </c>
      <c r="U17" s="3">
        <f t="shared" si="16"/>
        <v>2.5439928016410578</v>
      </c>
      <c r="V17" s="3">
        <f t="shared" si="17"/>
        <v>0.91375341035267377</v>
      </c>
      <c r="X17" s="3">
        <f t="shared" si="19"/>
        <v>8.1757883482826227E-2</v>
      </c>
      <c r="Y17" s="3">
        <f t="shared" si="18"/>
        <v>0.44125289546976909</v>
      </c>
    </row>
    <row r="18" spans="4:25" s="3" customFormat="1" x14ac:dyDescent="0.25">
      <c r="D18" s="5" t="s">
        <v>4</v>
      </c>
      <c r="F18" s="3">
        <v>11136.187</v>
      </c>
      <c r="H18" s="3">
        <v>8490.0450000000001</v>
      </c>
      <c r="J18" s="3">
        <v>7554.38</v>
      </c>
      <c r="L18" s="3">
        <v>10871.772999999999</v>
      </c>
      <c r="O18" s="3">
        <f t="shared" si="12"/>
        <v>1.3116758509524979</v>
      </c>
      <c r="P18" s="3">
        <f>O18/$O$20</f>
        <v>0.39659990812017504</v>
      </c>
      <c r="R18" s="3">
        <f t="shared" si="14"/>
        <v>0.88979269250045201</v>
      </c>
      <c r="S18" s="3">
        <f>R18/$R$20</f>
        <v>0.44973309317996429</v>
      </c>
      <c r="U18" s="3">
        <f t="shared" si="16"/>
        <v>1.2805318464154194</v>
      </c>
      <c r="V18" s="3">
        <f>U18/$U$20</f>
        <v>0.64297443989589609</v>
      </c>
      <c r="X18" s="3">
        <f t="shared" si="19"/>
        <v>1.0243211479857057</v>
      </c>
      <c r="Y18" s="3">
        <f>X18/$X$20</f>
        <v>0.61682064404362402</v>
      </c>
    </row>
    <row r="19" spans="4:25" s="3" customFormat="1" x14ac:dyDescent="0.25">
      <c r="D19" s="5" t="s">
        <v>5</v>
      </c>
      <c r="F19" s="3">
        <v>9091.4089999999997</v>
      </c>
      <c r="H19" s="3">
        <v>11137.409</v>
      </c>
      <c r="J19" s="3">
        <v>9967.35</v>
      </c>
      <c r="L19" s="3">
        <v>7893.4089999999997</v>
      </c>
      <c r="O19" s="3">
        <f t="shared" si="12"/>
        <v>0.81629479531549931</v>
      </c>
      <c r="P19" s="3">
        <f t="shared" ref="P19:P21" si="20">O19/$O$20</f>
        <v>0.24681588868622722</v>
      </c>
      <c r="R19" s="3">
        <f t="shared" si="14"/>
        <v>0.89494333915545354</v>
      </c>
      <c r="S19" s="3">
        <f t="shared" ref="S19:S21" si="21">R19/$R$20</f>
        <v>0.45233641446092626</v>
      </c>
      <c r="U19" s="3">
        <f t="shared" si="16"/>
        <v>0.70872938221088944</v>
      </c>
      <c r="V19" s="3">
        <f t="shared" ref="V19:V21" si="22">U19/$U$20</f>
        <v>0.35586375992165553</v>
      </c>
      <c r="X19" s="3">
        <f t="shared" si="19"/>
        <v>1.1517721937378387</v>
      </c>
      <c r="Y19" s="3">
        <f t="shared" ref="Y19:Y21" si="23">X19/$X$20</f>
        <v>0.69356848458119047</v>
      </c>
    </row>
    <row r="20" spans="4:25" s="3" customFormat="1" x14ac:dyDescent="0.25">
      <c r="D20" s="5" t="s">
        <v>6</v>
      </c>
      <c r="F20" s="3">
        <v>19735.956999999999</v>
      </c>
      <c r="H20" s="3">
        <v>5967.3879999999999</v>
      </c>
      <c r="J20" s="3">
        <v>11806.421</v>
      </c>
      <c r="L20" s="3">
        <v>11884.501</v>
      </c>
      <c r="O20" s="3">
        <f t="shared" si="12"/>
        <v>3.3073024579598309</v>
      </c>
      <c r="P20" s="3">
        <f t="shared" si="20"/>
        <v>1</v>
      </c>
      <c r="R20" s="3">
        <f t="shared" si="14"/>
        <v>1.9784905891824027</v>
      </c>
      <c r="S20" s="3">
        <f t="shared" si="21"/>
        <v>1</v>
      </c>
      <c r="U20" s="3">
        <f t="shared" si="16"/>
        <v>1.9915750408721538</v>
      </c>
      <c r="V20" s="3">
        <f t="shared" si="22"/>
        <v>1</v>
      </c>
      <c r="X20" s="3">
        <f t="shared" si="19"/>
        <v>1.66064666913655</v>
      </c>
      <c r="Y20" s="3">
        <f t="shared" si="23"/>
        <v>1</v>
      </c>
    </row>
    <row r="21" spans="4:25" s="3" customFormat="1" x14ac:dyDescent="0.25">
      <c r="D21" s="5" t="s">
        <v>7</v>
      </c>
      <c r="F21" s="3">
        <v>2729.0329999999999</v>
      </c>
      <c r="H21" s="3">
        <v>6514.924</v>
      </c>
      <c r="J21" s="3">
        <v>15400.392</v>
      </c>
      <c r="L21" s="3">
        <v>16550.764999999999</v>
      </c>
      <c r="O21" s="3">
        <f t="shared" si="12"/>
        <v>0.41888946056776716</v>
      </c>
      <c r="P21" s="3">
        <f t="shared" si="20"/>
        <v>0.12665592757009791</v>
      </c>
      <c r="R21" s="3">
        <f t="shared" si="14"/>
        <v>2.3638636459918794</v>
      </c>
      <c r="S21" s="3">
        <f t="shared" si="21"/>
        <v>1.194781344382704</v>
      </c>
      <c r="U21" s="3">
        <f t="shared" si="16"/>
        <v>2.5404386912264822</v>
      </c>
      <c r="V21" s="3">
        <f t="shared" si="22"/>
        <v>1.2755927540214449</v>
      </c>
      <c r="X21" s="3">
        <f t="shared" si="19"/>
        <v>0.16488863203604184</v>
      </c>
      <c r="Y21" s="3">
        <f t="shared" si="23"/>
        <v>9.9291821132411848E-2</v>
      </c>
    </row>
    <row r="26" spans="4:25" x14ac:dyDescent="0.25">
      <c r="F26" s="1"/>
    </row>
    <row r="27" spans="4:25" x14ac:dyDescent="0.25">
      <c r="F27" s="2"/>
    </row>
    <row r="28" spans="4:25" x14ac:dyDescent="0.25">
      <c r="F28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SARAIVA</dc:creator>
  <cp:lastModifiedBy>Claudia SARAIVA</cp:lastModifiedBy>
  <dcterms:created xsi:type="dcterms:W3CDTF">2021-01-26T09:09:47Z</dcterms:created>
  <dcterms:modified xsi:type="dcterms:W3CDTF">2023-06-21T16:25:52Z</dcterms:modified>
</cp:coreProperties>
</file>