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46E5FD9-5349-4860-90F5-934BCC37768E}" xr6:coauthVersionLast="47" xr6:coauthVersionMax="47" xr10:uidLastSave="{00000000-0000-0000-0000-000000000000}"/>
  <bookViews>
    <workbookView xWindow="28680" yWindow="-12480" windowWidth="16440" windowHeight="28440" activeTab="1" xr2:uid="{00000000-000D-0000-FFFF-FFFF00000000}"/>
  </bookViews>
  <sheets>
    <sheet name="withWT68" sheetId="1" r:id="rId1"/>
    <sheet name="woWT68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G15" i="2"/>
  <c r="G16" i="2"/>
  <c r="G14" i="2"/>
  <c r="D15" i="2"/>
  <c r="L15" i="2" s="1"/>
  <c r="D16" i="2"/>
  <c r="D14" i="2"/>
  <c r="L14" i="2" s="1"/>
  <c r="L16" i="2" l="1"/>
  <c r="G3" i="2"/>
  <c r="G4" i="2"/>
  <c r="G5" i="2"/>
  <c r="G6" i="2"/>
  <c r="G7" i="2"/>
  <c r="G8" i="2"/>
  <c r="G9" i="2"/>
  <c r="G10" i="2"/>
  <c r="G11" i="2"/>
  <c r="G12" i="2"/>
  <c r="G13" i="2"/>
  <c r="G2" i="2"/>
  <c r="L2" i="2" s="1"/>
  <c r="D3" i="2"/>
  <c r="L3" i="2" s="1"/>
  <c r="D4" i="2"/>
  <c r="D5" i="2"/>
  <c r="D6" i="2"/>
  <c r="D7" i="2"/>
  <c r="D8" i="2"/>
  <c r="D9" i="2"/>
  <c r="D10" i="2"/>
  <c r="D11" i="2"/>
  <c r="D12" i="2"/>
  <c r="D13" i="2"/>
  <c r="I13" i="2"/>
  <c r="I12" i="2"/>
  <c r="I11" i="2"/>
  <c r="I10" i="2"/>
  <c r="I9" i="2"/>
  <c r="I8" i="2"/>
  <c r="I7" i="2"/>
  <c r="I6" i="2"/>
  <c r="I5" i="2"/>
  <c r="I4" i="2"/>
  <c r="I3" i="2"/>
  <c r="I2" i="2"/>
  <c r="L13" i="2" l="1"/>
  <c r="L8" i="2"/>
  <c r="L12" i="2"/>
  <c r="L7" i="2"/>
  <c r="L11" i="2"/>
  <c r="L6" i="2"/>
  <c r="L5" i="2"/>
  <c r="L4" i="2"/>
  <c r="L10" i="2"/>
  <c r="L9" i="2"/>
  <c r="M3" i="1"/>
  <c r="M4" i="1"/>
  <c r="M5" i="1"/>
  <c r="M6" i="1"/>
  <c r="M7" i="1"/>
  <c r="M8" i="1"/>
  <c r="M9" i="1"/>
  <c r="M10" i="1"/>
  <c r="M11" i="1"/>
  <c r="M12" i="1"/>
  <c r="M13" i="1"/>
  <c r="M2" i="1"/>
  <c r="I3" i="1"/>
  <c r="I4" i="1"/>
  <c r="I5" i="1"/>
  <c r="I6" i="1"/>
  <c r="I7" i="1"/>
  <c r="I8" i="1"/>
  <c r="I9" i="1"/>
  <c r="I10" i="1"/>
  <c r="I11" i="1"/>
  <c r="I12" i="1"/>
  <c r="I13" i="1"/>
  <c r="I2" i="1"/>
  <c r="E3" i="1"/>
  <c r="E4" i="1"/>
  <c r="E5" i="1"/>
  <c r="E6" i="1"/>
  <c r="E7" i="1"/>
  <c r="E8" i="1"/>
  <c r="E9" i="1"/>
  <c r="E10" i="1"/>
  <c r="E11" i="1"/>
  <c r="E12" i="1"/>
  <c r="E13" i="1"/>
  <c r="E2" i="1"/>
</calcChain>
</file>

<file path=xl/sharedStrings.xml><?xml version="1.0" encoding="utf-8"?>
<sst xmlns="http://schemas.openxmlformats.org/spreadsheetml/2006/main" count="59" uniqueCount="37">
  <si>
    <t>Comp1</t>
  </si>
  <si>
    <t>Comp2</t>
  </si>
  <si>
    <t>Comp3</t>
  </si>
  <si>
    <t>MUT1</t>
  </si>
  <si>
    <t>Comp4</t>
  </si>
  <si>
    <t>Comp5</t>
  </si>
  <si>
    <t>Comp6</t>
  </si>
  <si>
    <t>MUT2</t>
  </si>
  <si>
    <t>Transport, peroxisomal</t>
  </si>
  <si>
    <t>Transport, mitochondrial</t>
  </si>
  <si>
    <t>Transport, endoplasmic reticular</t>
  </si>
  <si>
    <t>Sphingolipid metabolism</t>
  </si>
  <si>
    <t>Nucleotide interconversion</t>
  </si>
  <si>
    <t>Glycerophospholipid metabolism</t>
  </si>
  <si>
    <t>Fatty acid oxiadtion</t>
  </si>
  <si>
    <t>Exchange/demand reaction</t>
  </si>
  <si>
    <t>Subsystem</t>
  </si>
  <si>
    <t>Transport, extracellular</t>
  </si>
  <si>
    <t>Glycolysis/gluconeogenesis</t>
  </si>
  <si>
    <t>Oxidative phosphorylation</t>
  </si>
  <si>
    <t>Citric acid cycle</t>
  </si>
  <si>
    <t>Comp7</t>
  </si>
  <si>
    <t>Comp8</t>
  </si>
  <si>
    <t>Comp9</t>
  </si>
  <si>
    <t>MUTs</t>
  </si>
  <si>
    <t>CTRLs</t>
  </si>
  <si>
    <t>MUTsvsWTs</t>
  </si>
  <si>
    <t>Phosphatidylinositol phosphate metabolism</t>
  </si>
  <si>
    <t>NAD metabolism</t>
  </si>
  <si>
    <t>Pentose Phosphate pathway</t>
  </si>
  <si>
    <t>Fatty acid oxidation</t>
  </si>
  <si>
    <t>CTRLvsCTRL</t>
  </si>
  <si>
    <t>CTRL1vsPD1</t>
  </si>
  <si>
    <t>CTRL1vsPD2</t>
  </si>
  <si>
    <t>CTRL2vsPD1</t>
  </si>
  <si>
    <t>mean</t>
  </si>
  <si>
    <t>mean of camparisons 1,2,4,5)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</si>
</sst>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0" borderId="0" xfId="0" applyFont="1"/>
    <xf numFmtId="0" fontId="0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workbookViewId="0">
      <selection activeCell="M12" sqref="M12"/>
    </sheetView>
  </sheetViews>
  <sheetFormatPr defaultRowHeight="15" x14ac:dyDescent="0.25"/>
  <cols>
    <col min="1" max="1" width="31" customWidth="1"/>
    <col min="4" max="4" width="9.140625" style="2"/>
    <col min="8" max="8" width="9.140625" style="2"/>
    <col min="10" max="10" width="9.140625" style="2"/>
    <col min="12" max="12" width="9.140625" style="2"/>
  </cols>
  <sheetData>
    <row r="1" spans="1:14" x14ac:dyDescent="0.25">
      <c r="A1" t="s">
        <v>16</v>
      </c>
      <c r="B1" t="s">
        <v>0</v>
      </c>
      <c r="C1" t="s">
        <v>1</v>
      </c>
      <c r="D1" s="2" t="s">
        <v>2</v>
      </c>
      <c r="E1" t="s">
        <v>3</v>
      </c>
      <c r="F1" t="s">
        <v>4</v>
      </c>
      <c r="G1" t="s">
        <v>5</v>
      </c>
      <c r="H1" s="2" t="s">
        <v>6</v>
      </c>
      <c r="I1" t="s">
        <v>7</v>
      </c>
      <c r="J1" s="2" t="s">
        <v>21</v>
      </c>
      <c r="K1" t="s">
        <v>22</v>
      </c>
      <c r="L1" s="2" t="s">
        <v>23</v>
      </c>
      <c r="M1" t="s">
        <v>25</v>
      </c>
      <c r="N1" t="s">
        <v>24</v>
      </c>
    </row>
    <row r="2" spans="1:14" x14ac:dyDescent="0.25">
      <c r="A2" t="s">
        <v>8</v>
      </c>
      <c r="B2">
        <v>0.29060000000000002</v>
      </c>
      <c r="C2">
        <v>0.313</v>
      </c>
      <c r="D2" s="2">
        <v>0.2908</v>
      </c>
      <c r="E2">
        <f>AVERAGE(B2:D2)</f>
        <v>0.29813333333333336</v>
      </c>
      <c r="F2">
        <v>0.2656</v>
      </c>
      <c r="G2">
        <v>0.37969999999999998</v>
      </c>
      <c r="H2" s="2">
        <v>0.311</v>
      </c>
      <c r="I2">
        <f>AVERAGE(F2:H2)</f>
        <v>0.31876666666666664</v>
      </c>
      <c r="J2" s="2">
        <v>0.29120000000000001</v>
      </c>
      <c r="K2">
        <v>0.2923</v>
      </c>
      <c r="L2" s="2">
        <v>0.218</v>
      </c>
      <c r="M2">
        <f>AVERAGE(J2:L2)</f>
        <v>0.26716666666666666</v>
      </c>
      <c r="N2">
        <v>0.35670000000000002</v>
      </c>
    </row>
    <row r="3" spans="1:14" x14ac:dyDescent="0.25">
      <c r="A3" t="s">
        <v>9</v>
      </c>
      <c r="B3">
        <v>0.35580000000000001</v>
      </c>
      <c r="C3">
        <v>0.3669</v>
      </c>
      <c r="D3" s="2">
        <v>0.48559999999999998</v>
      </c>
      <c r="E3">
        <f t="shared" ref="E3:E13" si="0">AVERAGE(B3:D3)</f>
        <v>0.40276666666666666</v>
      </c>
      <c r="F3">
        <v>0.42330000000000001</v>
      </c>
      <c r="G3">
        <v>0.48010000000000003</v>
      </c>
      <c r="H3" s="2">
        <v>0.49509999999999998</v>
      </c>
      <c r="I3">
        <f t="shared" ref="I3:I13" si="1">AVERAGE(F3:H3)</f>
        <v>0.46616666666666662</v>
      </c>
      <c r="J3" s="2">
        <v>0.44950000000000001</v>
      </c>
      <c r="K3">
        <v>0.45050000000000001</v>
      </c>
      <c r="L3" s="2">
        <v>0.47399999999999998</v>
      </c>
      <c r="M3">
        <f t="shared" ref="M3:M13" si="2">AVERAGE(J3:L3)</f>
        <v>0.45800000000000002</v>
      </c>
      <c r="N3">
        <v>0.52829999999999999</v>
      </c>
    </row>
    <row r="4" spans="1:14" x14ac:dyDescent="0.25">
      <c r="A4" t="s">
        <v>17</v>
      </c>
      <c r="B4">
        <v>0.21149999999999999</v>
      </c>
      <c r="C4">
        <v>0.22900000000000001</v>
      </c>
      <c r="D4" s="2">
        <v>0.25819999999999999</v>
      </c>
      <c r="E4">
        <f t="shared" si="0"/>
        <v>0.2329</v>
      </c>
      <c r="F4">
        <v>0.21529999999999999</v>
      </c>
      <c r="G4">
        <v>0.185</v>
      </c>
      <c r="H4" s="2">
        <v>0.27210000000000001</v>
      </c>
      <c r="I4">
        <f t="shared" si="1"/>
        <v>0.22413333333333332</v>
      </c>
      <c r="J4" s="2">
        <v>0.44180000000000003</v>
      </c>
      <c r="K4">
        <v>0.3831</v>
      </c>
      <c r="L4" s="2">
        <v>0.45269999999999999</v>
      </c>
      <c r="M4">
        <f t="shared" si="2"/>
        <v>0.42586666666666667</v>
      </c>
      <c r="N4">
        <v>0.65990000000000004</v>
      </c>
    </row>
    <row r="5" spans="1:14" x14ac:dyDescent="0.25">
      <c r="A5" t="s">
        <v>10</v>
      </c>
      <c r="B5">
        <v>0.2422</v>
      </c>
      <c r="C5">
        <v>0.22900000000000001</v>
      </c>
      <c r="D5" s="2">
        <v>0.3044</v>
      </c>
      <c r="E5">
        <f t="shared" si="0"/>
        <v>0.25853333333333334</v>
      </c>
      <c r="F5">
        <v>0.36859999999999998</v>
      </c>
      <c r="G5">
        <v>0.27950000000000003</v>
      </c>
      <c r="H5" s="2">
        <v>0.3579</v>
      </c>
      <c r="I5">
        <f t="shared" si="1"/>
        <v>0.33533333333333332</v>
      </c>
      <c r="J5" s="2">
        <v>0.2979</v>
      </c>
      <c r="K5">
        <v>0.2545</v>
      </c>
      <c r="L5" s="2">
        <v>0.33810000000000001</v>
      </c>
      <c r="M5">
        <f t="shared" si="2"/>
        <v>0.29683333333333334</v>
      </c>
      <c r="N5">
        <v>0.37290000000000001</v>
      </c>
    </row>
    <row r="6" spans="1:14" x14ac:dyDescent="0.25">
      <c r="A6" t="s">
        <v>11</v>
      </c>
      <c r="B6">
        <v>0.2384</v>
      </c>
      <c r="C6">
        <v>0.14530000000000001</v>
      </c>
      <c r="D6" s="2">
        <v>0.2487</v>
      </c>
      <c r="E6">
        <f t="shared" si="0"/>
        <v>0.21080000000000002</v>
      </c>
      <c r="F6">
        <v>0.2994</v>
      </c>
      <c r="G6">
        <v>0.22900000000000001</v>
      </c>
      <c r="H6" s="2">
        <v>0.33579999999999999</v>
      </c>
      <c r="I6">
        <f t="shared" si="1"/>
        <v>0.28806666666666664</v>
      </c>
      <c r="J6" s="2">
        <v>0.35049999999999998</v>
      </c>
      <c r="K6">
        <v>0.28060000000000002</v>
      </c>
      <c r="L6" s="2">
        <v>0.38640000000000002</v>
      </c>
      <c r="M6">
        <f t="shared" si="2"/>
        <v>0.33916666666666667</v>
      </c>
      <c r="N6">
        <v>0.38150000000000001</v>
      </c>
    </row>
    <row r="7" spans="1:14" x14ac:dyDescent="0.25">
      <c r="A7" t="s">
        <v>12</v>
      </c>
      <c r="B7">
        <v>0.59499999999999997</v>
      </c>
      <c r="C7">
        <v>0.58309999999999995</v>
      </c>
      <c r="D7" s="2">
        <v>0.64229999999999998</v>
      </c>
      <c r="E7">
        <f t="shared" si="0"/>
        <v>0.6067999999999999</v>
      </c>
      <c r="F7">
        <v>0.5988</v>
      </c>
      <c r="G7">
        <v>0.57440000000000002</v>
      </c>
      <c r="H7" s="2">
        <v>0.60829999999999995</v>
      </c>
      <c r="I7">
        <f t="shared" si="1"/>
        <v>0.59383333333333332</v>
      </c>
      <c r="J7" s="2">
        <v>0.60229999999999995</v>
      </c>
      <c r="K7">
        <v>0.51470000000000005</v>
      </c>
      <c r="L7" s="2">
        <v>0.61060000000000003</v>
      </c>
      <c r="M7">
        <f t="shared" si="2"/>
        <v>0.57586666666666664</v>
      </c>
      <c r="N7">
        <v>0.82479999999999998</v>
      </c>
    </row>
    <row r="8" spans="1:14" x14ac:dyDescent="0.25">
      <c r="A8" t="s">
        <v>13</v>
      </c>
      <c r="B8">
        <v>0.30220000000000002</v>
      </c>
      <c r="C8">
        <v>0.1915</v>
      </c>
      <c r="D8" s="2">
        <v>0.31890000000000002</v>
      </c>
      <c r="E8">
        <f t="shared" si="0"/>
        <v>0.27086666666666664</v>
      </c>
      <c r="F8">
        <v>0.34949999999999998</v>
      </c>
      <c r="G8">
        <v>0.16919999999999999</v>
      </c>
      <c r="H8" s="2">
        <v>0.42420000000000002</v>
      </c>
      <c r="I8">
        <f t="shared" si="1"/>
        <v>0.31429999999999997</v>
      </c>
      <c r="J8" s="2">
        <v>0.192</v>
      </c>
      <c r="K8">
        <v>0.17069999999999999</v>
      </c>
      <c r="L8" s="2">
        <v>0.36559999999999998</v>
      </c>
      <c r="M8">
        <f t="shared" si="2"/>
        <v>0.24276666666666666</v>
      </c>
      <c r="N8">
        <v>0.55759999999999998</v>
      </c>
    </row>
    <row r="9" spans="1:14" x14ac:dyDescent="0.25">
      <c r="A9" t="s">
        <v>14</v>
      </c>
      <c r="B9">
        <v>0.35649999999999998</v>
      </c>
      <c r="C9">
        <v>0.37209999999999999</v>
      </c>
      <c r="D9" s="2">
        <v>0.3241</v>
      </c>
      <c r="E9">
        <f t="shared" si="0"/>
        <v>0.35089999999999999</v>
      </c>
      <c r="F9">
        <v>0.46700000000000003</v>
      </c>
      <c r="G9">
        <v>0.4763</v>
      </c>
      <c r="H9" s="2">
        <v>0.42520000000000002</v>
      </c>
      <c r="I9">
        <f t="shared" si="1"/>
        <v>0.45616666666666666</v>
      </c>
      <c r="J9" s="2">
        <v>0.50049999999999994</v>
      </c>
      <c r="K9">
        <v>0.46949999999999997</v>
      </c>
      <c r="L9" s="2">
        <v>0.41670000000000001</v>
      </c>
      <c r="M9">
        <f t="shared" si="2"/>
        <v>0.46223333333333333</v>
      </c>
      <c r="N9">
        <v>0.52480000000000004</v>
      </c>
    </row>
    <row r="10" spans="1:14" x14ac:dyDescent="0.25">
      <c r="A10" t="s">
        <v>15</v>
      </c>
      <c r="B10">
        <v>9.1600000000000001E-2</v>
      </c>
      <c r="C10">
        <v>5.6000000000000001E-2</v>
      </c>
      <c r="D10" s="2">
        <v>8.9300000000000004E-2</v>
      </c>
      <c r="E10">
        <f t="shared" si="0"/>
        <v>7.8966666666666671E-2</v>
      </c>
      <c r="F10">
        <v>0.12139999999999999</v>
      </c>
      <c r="G10">
        <v>6.93E-2</v>
      </c>
      <c r="H10" s="2">
        <v>0.1119</v>
      </c>
      <c r="I10">
        <f t="shared" si="1"/>
        <v>0.10086666666666666</v>
      </c>
      <c r="J10" s="2">
        <v>0.192</v>
      </c>
      <c r="K10">
        <v>0.1855</v>
      </c>
      <c r="L10" s="2">
        <v>0.28499999999999998</v>
      </c>
      <c r="M10">
        <f t="shared" si="2"/>
        <v>0.22083333333333333</v>
      </c>
      <c r="N10">
        <v>0.59989999999999999</v>
      </c>
    </row>
    <row r="11" spans="1:14" x14ac:dyDescent="0.25">
      <c r="A11" s="1" t="s">
        <v>18</v>
      </c>
      <c r="B11">
        <v>0.61939999999999995</v>
      </c>
      <c r="C11">
        <v>0.48849999999999999</v>
      </c>
      <c r="D11" s="2">
        <v>0.81699999999999995</v>
      </c>
      <c r="E11">
        <f t="shared" si="0"/>
        <v>0.64163333333333328</v>
      </c>
      <c r="F11">
        <v>0.61080000000000001</v>
      </c>
      <c r="G11">
        <v>0.49320000000000003</v>
      </c>
      <c r="H11" s="2">
        <v>0.82850000000000001</v>
      </c>
      <c r="I11">
        <f t="shared" si="1"/>
        <v>0.64416666666666667</v>
      </c>
      <c r="J11" s="2">
        <v>0.70589999999999997</v>
      </c>
      <c r="K11">
        <v>0.73199999999999998</v>
      </c>
      <c r="L11" s="2">
        <v>0.55269999999999997</v>
      </c>
      <c r="M11">
        <f t="shared" si="2"/>
        <v>0.66353333333333331</v>
      </c>
      <c r="N11">
        <v>0.95269999999999999</v>
      </c>
    </row>
    <row r="12" spans="1:14" x14ac:dyDescent="0.25">
      <c r="A12" s="1" t="s">
        <v>19</v>
      </c>
      <c r="B12">
        <v>0.74350000000000005</v>
      </c>
      <c r="C12">
        <v>0.64329999999999998</v>
      </c>
      <c r="D12" s="2">
        <v>0.77949999999999997</v>
      </c>
      <c r="E12">
        <f t="shared" si="0"/>
        <v>0.72210000000000008</v>
      </c>
      <c r="F12">
        <v>0.95720000000000005</v>
      </c>
      <c r="G12">
        <v>0.82330000000000003</v>
      </c>
      <c r="H12" s="2">
        <v>0.99719999999999998</v>
      </c>
      <c r="I12">
        <f t="shared" si="1"/>
        <v>0.92589999999999995</v>
      </c>
      <c r="J12" s="2">
        <v>0.95469999999999999</v>
      </c>
      <c r="K12">
        <v>0.84099999999999997</v>
      </c>
      <c r="L12" s="2">
        <v>0.82169999999999999</v>
      </c>
      <c r="M12">
        <f t="shared" si="2"/>
        <v>0.87246666666666661</v>
      </c>
      <c r="N12">
        <v>0.77680000000000005</v>
      </c>
    </row>
    <row r="13" spans="1:14" x14ac:dyDescent="0.25">
      <c r="A13" t="s">
        <v>20</v>
      </c>
      <c r="B13">
        <v>0.68979999999999997</v>
      </c>
      <c r="C13">
        <v>0.67010000000000003</v>
      </c>
      <c r="D13" s="2">
        <v>0.66639999999999999</v>
      </c>
      <c r="E13">
        <f t="shared" si="0"/>
        <v>0.67543333333333333</v>
      </c>
      <c r="F13">
        <v>0.72189999999999999</v>
      </c>
      <c r="G13">
        <v>0.85919999999999996</v>
      </c>
      <c r="H13" s="2">
        <v>0.6018</v>
      </c>
      <c r="I13">
        <f t="shared" si="1"/>
        <v>0.72763333333333335</v>
      </c>
      <c r="J13" s="2">
        <v>0.71</v>
      </c>
      <c r="K13">
        <v>0.73260000000000003</v>
      </c>
      <c r="L13" s="2">
        <v>0.51780000000000004</v>
      </c>
      <c r="M13">
        <f t="shared" si="2"/>
        <v>0.65346666666666675</v>
      </c>
      <c r="N13">
        <v>0.78400000000000003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640F-D97C-454B-9C24-6006D24D09A9}">
  <dimension ref="A1:L17"/>
  <sheetViews>
    <sheetView tabSelected="1" workbookViewId="0">
      <selection activeCell="J30" sqref="J30"/>
    </sheetView>
  </sheetViews>
  <sheetFormatPr defaultRowHeight="15" x14ac:dyDescent="0.25"/>
  <cols>
    <col min="1" max="1" width="31.140625" style="4" customWidth="1"/>
    <col min="9" max="12" width="9.140625" style="3"/>
  </cols>
  <sheetData>
    <row r="1" spans="1:12" x14ac:dyDescent="0.25">
      <c r="A1" s="4" t="s">
        <v>16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7</v>
      </c>
      <c r="H1" t="s">
        <v>31</v>
      </c>
      <c r="I1" s="3" t="s">
        <v>25</v>
      </c>
      <c r="J1" s="3" t="s">
        <v>24</v>
      </c>
      <c r="L1" s="3" t="s">
        <v>26</v>
      </c>
    </row>
    <row r="2" spans="1:12" x14ac:dyDescent="0.25">
      <c r="A2" s="4" t="s">
        <v>8</v>
      </c>
      <c r="B2">
        <v>0.29060000000000002</v>
      </c>
      <c r="C2">
        <v>0.313</v>
      </c>
      <c r="D2">
        <f>AVERAGE(B2:C2)</f>
        <v>0.30180000000000001</v>
      </c>
      <c r="E2">
        <v>0.2656</v>
      </c>
      <c r="F2">
        <v>0.37969999999999998</v>
      </c>
      <c r="G2">
        <f>AVERAGE(E2:F2)</f>
        <v>0.32264999999999999</v>
      </c>
      <c r="H2">
        <v>0.2923</v>
      </c>
      <c r="I2" s="3">
        <f>AVERAGE(H2:H2)</f>
        <v>0.2923</v>
      </c>
      <c r="J2" s="3">
        <v>0.35670000000000002</v>
      </c>
      <c r="L2" s="3">
        <f>AVERAGE(D2,G2)</f>
        <v>0.31222499999999997</v>
      </c>
    </row>
    <row r="3" spans="1:12" x14ac:dyDescent="0.25">
      <c r="A3" s="4" t="s">
        <v>9</v>
      </c>
      <c r="B3">
        <v>0.35580000000000001</v>
      </c>
      <c r="C3">
        <v>0.3669</v>
      </c>
      <c r="D3">
        <f t="shared" ref="D3:D13" si="0">AVERAGE(B3:C3)</f>
        <v>0.36135</v>
      </c>
      <c r="E3">
        <v>0.42330000000000001</v>
      </c>
      <c r="F3">
        <v>0.48010000000000003</v>
      </c>
      <c r="G3">
        <f t="shared" ref="G3:G13" si="1">AVERAGE(E3:F3)</f>
        <v>0.45169999999999999</v>
      </c>
      <c r="H3">
        <v>0.45050000000000001</v>
      </c>
      <c r="I3" s="3">
        <f>AVERAGE(H3:H3)</f>
        <v>0.45050000000000001</v>
      </c>
      <c r="J3" s="3">
        <v>0.52829999999999999</v>
      </c>
      <c r="L3" s="3">
        <f t="shared" ref="L3:L13" si="2">AVERAGE(D3,G3)</f>
        <v>0.40652500000000003</v>
      </c>
    </row>
    <row r="4" spans="1:12" x14ac:dyDescent="0.25">
      <c r="A4" s="4" t="s">
        <v>17</v>
      </c>
      <c r="B4">
        <v>0.21149999999999999</v>
      </c>
      <c r="C4">
        <v>0.22900000000000001</v>
      </c>
      <c r="D4">
        <f t="shared" si="0"/>
        <v>0.22025</v>
      </c>
      <c r="E4">
        <v>0.21529999999999999</v>
      </c>
      <c r="F4">
        <v>0.185</v>
      </c>
      <c r="G4">
        <f t="shared" si="1"/>
        <v>0.20014999999999999</v>
      </c>
      <c r="H4">
        <v>0.3831</v>
      </c>
      <c r="I4" s="3">
        <f>AVERAGE(H4:H4)</f>
        <v>0.3831</v>
      </c>
      <c r="J4" s="3">
        <v>0.65990000000000004</v>
      </c>
      <c r="L4" s="3">
        <f t="shared" si="2"/>
        <v>0.2102</v>
      </c>
    </row>
    <row r="5" spans="1:12" x14ac:dyDescent="0.25">
      <c r="A5" s="4" t="s">
        <v>10</v>
      </c>
      <c r="B5">
        <v>0.2422</v>
      </c>
      <c r="C5">
        <v>0.22900000000000001</v>
      </c>
      <c r="D5">
        <f t="shared" si="0"/>
        <v>0.2356</v>
      </c>
      <c r="E5">
        <v>0.36859999999999998</v>
      </c>
      <c r="F5">
        <v>0.27950000000000003</v>
      </c>
      <c r="G5">
        <f t="shared" si="1"/>
        <v>0.32405</v>
      </c>
      <c r="H5">
        <v>0.2545</v>
      </c>
      <c r="I5" s="3">
        <f>AVERAGE(H5:H5)</f>
        <v>0.2545</v>
      </c>
      <c r="J5" s="3">
        <v>0.37290000000000001</v>
      </c>
      <c r="L5" s="3">
        <f t="shared" si="2"/>
        <v>0.27982499999999999</v>
      </c>
    </row>
    <row r="6" spans="1:12" x14ac:dyDescent="0.25">
      <c r="A6" s="4" t="s">
        <v>11</v>
      </c>
      <c r="B6">
        <v>0.2384</v>
      </c>
      <c r="C6">
        <v>0.14530000000000001</v>
      </c>
      <c r="D6">
        <f t="shared" si="0"/>
        <v>0.19185000000000002</v>
      </c>
      <c r="E6">
        <v>0.2994</v>
      </c>
      <c r="F6">
        <v>0.22900000000000001</v>
      </c>
      <c r="G6">
        <f t="shared" si="1"/>
        <v>0.26419999999999999</v>
      </c>
      <c r="H6">
        <v>0.28060000000000002</v>
      </c>
      <c r="I6" s="3">
        <f>AVERAGE(H6:H6)</f>
        <v>0.28060000000000002</v>
      </c>
      <c r="J6" s="3">
        <v>0.38150000000000001</v>
      </c>
      <c r="L6" s="3">
        <f t="shared" si="2"/>
        <v>0.22802500000000001</v>
      </c>
    </row>
    <row r="7" spans="1:12" x14ac:dyDescent="0.25">
      <c r="A7" s="4" t="s">
        <v>12</v>
      </c>
      <c r="B7">
        <v>0.59499999999999997</v>
      </c>
      <c r="C7">
        <v>0.58309999999999995</v>
      </c>
      <c r="D7">
        <f t="shared" si="0"/>
        <v>0.58904999999999996</v>
      </c>
      <c r="E7">
        <v>0.5988</v>
      </c>
      <c r="F7">
        <v>0.57440000000000002</v>
      </c>
      <c r="G7">
        <f t="shared" si="1"/>
        <v>0.58660000000000001</v>
      </c>
      <c r="H7">
        <v>0.51470000000000005</v>
      </c>
      <c r="I7" s="3">
        <f>AVERAGE(H7:H7)</f>
        <v>0.51470000000000005</v>
      </c>
      <c r="J7" s="3">
        <v>0.82479999999999998</v>
      </c>
      <c r="L7" s="3">
        <f t="shared" si="2"/>
        <v>0.58782500000000004</v>
      </c>
    </row>
    <row r="8" spans="1:12" x14ac:dyDescent="0.25">
      <c r="A8" s="4" t="s">
        <v>13</v>
      </c>
      <c r="B8">
        <v>0.30220000000000002</v>
      </c>
      <c r="C8">
        <v>0.1915</v>
      </c>
      <c r="D8">
        <f t="shared" si="0"/>
        <v>0.24685000000000001</v>
      </c>
      <c r="E8">
        <v>0.34949999999999998</v>
      </c>
      <c r="F8">
        <v>0.16919999999999999</v>
      </c>
      <c r="G8">
        <f t="shared" si="1"/>
        <v>0.25934999999999997</v>
      </c>
      <c r="H8">
        <v>0.17069999999999999</v>
      </c>
      <c r="I8" s="3">
        <f>AVERAGE(H8:H8)</f>
        <v>0.17069999999999999</v>
      </c>
      <c r="J8" s="3">
        <v>0.55759999999999998</v>
      </c>
      <c r="L8" s="3">
        <f t="shared" si="2"/>
        <v>0.25309999999999999</v>
      </c>
    </row>
    <row r="9" spans="1:12" x14ac:dyDescent="0.25">
      <c r="A9" s="4" t="s">
        <v>30</v>
      </c>
      <c r="B9">
        <v>0.35649999999999998</v>
      </c>
      <c r="C9">
        <v>0.37209999999999999</v>
      </c>
      <c r="D9">
        <f t="shared" si="0"/>
        <v>0.36429999999999996</v>
      </c>
      <c r="E9">
        <v>0.46700000000000003</v>
      </c>
      <c r="F9">
        <v>0.4763</v>
      </c>
      <c r="G9">
        <f t="shared" si="1"/>
        <v>0.47165000000000001</v>
      </c>
      <c r="H9">
        <v>0.46949999999999997</v>
      </c>
      <c r="I9" s="3">
        <f>AVERAGE(H9:H9)</f>
        <v>0.46949999999999997</v>
      </c>
      <c r="J9" s="3">
        <v>0.52480000000000004</v>
      </c>
      <c r="L9" s="3">
        <f t="shared" si="2"/>
        <v>0.41797499999999999</v>
      </c>
    </row>
    <row r="10" spans="1:12" x14ac:dyDescent="0.25">
      <c r="A10" s="4" t="s">
        <v>15</v>
      </c>
      <c r="B10">
        <v>9.1600000000000001E-2</v>
      </c>
      <c r="C10">
        <v>5.6000000000000001E-2</v>
      </c>
      <c r="D10">
        <f t="shared" si="0"/>
        <v>7.3800000000000004E-2</v>
      </c>
      <c r="E10">
        <v>0.12139999999999999</v>
      </c>
      <c r="F10">
        <v>6.93E-2</v>
      </c>
      <c r="G10">
        <f t="shared" si="1"/>
        <v>9.534999999999999E-2</v>
      </c>
      <c r="H10">
        <v>0.1855</v>
      </c>
      <c r="I10" s="3">
        <f>AVERAGE(H10:H10)</f>
        <v>0.1855</v>
      </c>
      <c r="J10" s="3">
        <v>0.59989999999999999</v>
      </c>
      <c r="L10" s="3">
        <f t="shared" si="2"/>
        <v>8.4574999999999997E-2</v>
      </c>
    </row>
    <row r="11" spans="1:12" x14ac:dyDescent="0.25">
      <c r="A11" s="6" t="s">
        <v>18</v>
      </c>
      <c r="B11">
        <v>0.61939999999999995</v>
      </c>
      <c r="C11">
        <v>0.48849999999999999</v>
      </c>
      <c r="D11">
        <f t="shared" si="0"/>
        <v>0.55394999999999994</v>
      </c>
      <c r="E11">
        <v>0.61080000000000001</v>
      </c>
      <c r="F11">
        <v>0.49320000000000003</v>
      </c>
      <c r="G11">
        <f t="shared" si="1"/>
        <v>0.55200000000000005</v>
      </c>
      <c r="H11">
        <v>0.73199999999999998</v>
      </c>
      <c r="I11" s="3">
        <f>AVERAGE(H11:H11)</f>
        <v>0.73199999999999998</v>
      </c>
      <c r="J11" s="3">
        <v>0.95269999999999999</v>
      </c>
      <c r="L11" s="3">
        <f t="shared" si="2"/>
        <v>0.55297499999999999</v>
      </c>
    </row>
    <row r="12" spans="1:12" x14ac:dyDescent="0.25">
      <c r="A12" s="6" t="s">
        <v>19</v>
      </c>
      <c r="B12">
        <v>0.74350000000000005</v>
      </c>
      <c r="C12">
        <v>0.64329999999999998</v>
      </c>
      <c r="D12">
        <f t="shared" si="0"/>
        <v>0.69340000000000002</v>
      </c>
      <c r="E12">
        <v>0.95720000000000005</v>
      </c>
      <c r="F12">
        <v>0.82330000000000003</v>
      </c>
      <c r="G12">
        <f t="shared" si="1"/>
        <v>0.89024999999999999</v>
      </c>
      <c r="H12">
        <v>0.84099999999999997</v>
      </c>
      <c r="I12" s="3">
        <f>AVERAGE(H12:H12)</f>
        <v>0.84099999999999997</v>
      </c>
      <c r="J12" s="3">
        <v>0.77680000000000005</v>
      </c>
      <c r="L12" s="3">
        <f t="shared" si="2"/>
        <v>0.791825</v>
      </c>
    </row>
    <row r="13" spans="1:12" x14ac:dyDescent="0.25">
      <c r="A13" s="4" t="s">
        <v>20</v>
      </c>
      <c r="B13">
        <v>0.68979999999999997</v>
      </c>
      <c r="C13">
        <v>0.67010000000000003</v>
      </c>
      <c r="D13">
        <f t="shared" si="0"/>
        <v>0.67995000000000005</v>
      </c>
      <c r="E13">
        <v>0.72189999999999999</v>
      </c>
      <c r="F13">
        <v>0.85919999999999996</v>
      </c>
      <c r="G13">
        <f t="shared" si="1"/>
        <v>0.79054999999999997</v>
      </c>
      <c r="H13">
        <v>0.73260000000000003</v>
      </c>
      <c r="I13" s="3">
        <f>AVERAGE(H13:H13)</f>
        <v>0.73260000000000003</v>
      </c>
      <c r="J13" s="3">
        <v>0.78400000000000003</v>
      </c>
      <c r="L13" s="3">
        <f t="shared" si="2"/>
        <v>0.73524999999999996</v>
      </c>
    </row>
    <row r="14" spans="1:12" x14ac:dyDescent="0.25">
      <c r="A14" s="5" t="s">
        <v>27</v>
      </c>
      <c r="B14">
        <v>0.436</v>
      </c>
      <c r="C14">
        <v>0.31940000000000002</v>
      </c>
      <c r="D14">
        <f>AVERAGE(B14:C14)</f>
        <v>0.37770000000000004</v>
      </c>
      <c r="E14">
        <v>0.41930000000000001</v>
      </c>
      <c r="F14">
        <v>0.3221</v>
      </c>
      <c r="G14">
        <f>AVERAGE(E14:F14)</f>
        <v>0.37070000000000003</v>
      </c>
      <c r="H14">
        <v>0.4078</v>
      </c>
      <c r="I14" s="3">
        <v>0.4078</v>
      </c>
      <c r="J14" s="3">
        <v>0.56659999999999999</v>
      </c>
      <c r="L14" s="3">
        <f>AVERAGE(D14,G14)</f>
        <v>0.37420000000000003</v>
      </c>
    </row>
    <row r="15" spans="1:12" x14ac:dyDescent="0.25">
      <c r="A15" s="5" t="s">
        <v>28</v>
      </c>
      <c r="B15">
        <v>0.47549999999999998</v>
      </c>
      <c r="C15">
        <v>0.25640000000000002</v>
      </c>
      <c r="D15">
        <f t="shared" ref="D15:D16" si="3">AVERAGE(B15:C15)</f>
        <v>0.36595</v>
      </c>
      <c r="E15">
        <v>0.58640000000000003</v>
      </c>
      <c r="F15">
        <v>0.32779999999999998</v>
      </c>
      <c r="G15">
        <f t="shared" ref="G15:G16" si="4">AVERAGE(E15:F15)</f>
        <v>0.45710000000000001</v>
      </c>
      <c r="H15">
        <v>0.53500000000000003</v>
      </c>
      <c r="I15" s="3">
        <v>0.53500000000000003</v>
      </c>
      <c r="J15" s="3">
        <v>0.60199999999999998</v>
      </c>
      <c r="L15" s="3">
        <f t="shared" ref="L15:L16" si="5">AVERAGE(D15,G15)</f>
        <v>0.41152500000000003</v>
      </c>
    </row>
    <row r="16" spans="1:12" x14ac:dyDescent="0.25">
      <c r="A16" s="5" t="s">
        <v>29</v>
      </c>
      <c r="B16">
        <v>0.36940000000000001</v>
      </c>
      <c r="C16">
        <v>0.27560000000000001</v>
      </c>
      <c r="D16">
        <f t="shared" si="3"/>
        <v>0.32250000000000001</v>
      </c>
      <c r="E16">
        <v>0.35249999999999998</v>
      </c>
      <c r="F16">
        <v>0.34229999999999999</v>
      </c>
      <c r="G16">
        <f t="shared" si="4"/>
        <v>0.34739999999999999</v>
      </c>
      <c r="H16">
        <v>0.54020000000000001</v>
      </c>
      <c r="I16" s="3">
        <v>0.54020000000000001</v>
      </c>
      <c r="J16" s="3">
        <v>0.46379999999999999</v>
      </c>
      <c r="L16" s="3">
        <f t="shared" si="5"/>
        <v>0.33494999999999997</v>
      </c>
    </row>
    <row r="17" spans="2:12" x14ac:dyDescent="0.25">
      <c r="B17" t="s">
        <v>32</v>
      </c>
      <c r="C17" t="s">
        <v>33</v>
      </c>
      <c r="D17" t="s">
        <v>35</v>
      </c>
      <c r="E17" t="s">
        <v>34</v>
      </c>
      <c r="F17" t="s">
        <v>33</v>
      </c>
      <c r="G17" t="s">
        <v>35</v>
      </c>
      <c r="L17" s="3" t="s">
        <v>36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41E8-A9A2-490E-9142-E00C48D326EB}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withWT68</vt:lpstr>
      <vt:lpstr>woWT68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2023-06-12T12:40:55Z</dcterms:modified>
</cp:coreProperties>
</file>