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Fig4\Originals\A\"/>
    </mc:Choice>
  </mc:AlternateContent>
  <xr:revisionPtr revIDLastSave="0" documentId="8_{4CCEF0A6-BB63-4BDE-984C-E4F58831471B}" xr6:coauthVersionLast="36" xr6:coauthVersionMax="36" xr10:uidLastSave="{00000000-0000-0000-0000-000000000000}"/>
  <bookViews>
    <workbookView xWindow="0" yWindow="0" windowWidth="28800" windowHeight="11625" firstSheet="3" activeTab="8" xr2:uid="{00000000-000D-0000-FFFF-FFFF00000000}"/>
  </bookViews>
  <sheets>
    <sheet name="20210612_Size_E35D65" sheetId="1" r:id="rId1"/>
    <sheet name="20210612_Size_E36D60" sheetId="2" r:id="rId2"/>
    <sheet name="20210622_Size_E37D60" sheetId="3" r:id="rId3"/>
    <sheet name="20210622_Size_E38D60" sheetId="4" r:id="rId4"/>
    <sheet name="20210709_Size_E39D70" sheetId="16" r:id="rId5"/>
    <sheet name="WT68_E27D60E28D60" sheetId="5" r:id="rId6"/>
    <sheet name="20210407_Size_E29D60" sheetId="6" r:id="rId7"/>
    <sheet name="20210414_Size_E30D60" sheetId="8" r:id="rId8"/>
    <sheet name="20210715_SizeWT_E33D60" sheetId="12" r:id="rId9"/>
    <sheet name="20210715_SizeMut_E33D60" sheetId="13" r:id="rId10"/>
    <sheet name="20210506_SizeWT_E34D60" sheetId="14" r:id="rId11"/>
    <sheet name="20210506_SizeMut_E34D60" sheetId="15" r:id="rId12"/>
  </sheets>
  <definedNames>
    <definedName name="MethodPointer1" localSheetId="6">1653152560</definedName>
    <definedName name="MethodPointer1" localSheetId="7">1895174176</definedName>
    <definedName name="MethodPointer1" localSheetId="11">-2110389808</definedName>
    <definedName name="MethodPointer1" localSheetId="10">-2110389808</definedName>
    <definedName name="MethodPointer1" localSheetId="2">-2021027696</definedName>
    <definedName name="MethodPointer1" localSheetId="3">-2021027696</definedName>
    <definedName name="MethodPointer1" localSheetId="4">-1050818048</definedName>
    <definedName name="MethodPointer1" localSheetId="9">-2044323392</definedName>
    <definedName name="MethodPointer1" localSheetId="8">-1812730240</definedName>
    <definedName name="MethodPointer1">370283984</definedName>
    <definedName name="MethodPointer2" localSheetId="6">494</definedName>
    <definedName name="MethodPointer2" localSheetId="7">633</definedName>
    <definedName name="MethodPointer2" localSheetId="11">450</definedName>
    <definedName name="MethodPointer2" localSheetId="10">450</definedName>
    <definedName name="MethodPointer2" localSheetId="2">315</definedName>
    <definedName name="MethodPointer2" localSheetId="3">315</definedName>
    <definedName name="MethodPointer2" localSheetId="4">517</definedName>
    <definedName name="MethodPointer2" localSheetId="9">514</definedName>
    <definedName name="MethodPointer2" localSheetId="8">514</definedName>
    <definedName name="MethodPointer2">532</definedName>
  </definedNames>
  <calcPr calcId="191029"/>
</workbook>
</file>

<file path=xl/calcChain.xml><?xml version="1.0" encoding="utf-8"?>
<calcChain xmlns="http://schemas.openxmlformats.org/spreadsheetml/2006/main">
  <c r="Q45" i="15" l="1"/>
  <c r="Q45" i="14"/>
  <c r="Q44" i="14"/>
  <c r="Q44" i="12"/>
  <c r="Q44" i="1"/>
  <c r="Q45" i="4" l="1"/>
  <c r="Q44" i="4"/>
  <c r="Q46" i="4" l="1"/>
  <c r="Q47" i="16" l="1"/>
  <c r="Q46" i="16"/>
  <c r="Q45" i="16"/>
  <c r="Q44" i="16"/>
  <c r="E4" i="5" l="1"/>
  <c r="E3" i="5"/>
  <c r="Q44" i="15"/>
  <c r="Q47" i="8"/>
  <c r="Q47" i="6"/>
  <c r="Q44" i="13"/>
  <c r="Q48" i="8"/>
  <c r="Q45" i="13"/>
  <c r="Q45" i="12"/>
  <c r="Q45" i="8" l="1"/>
  <c r="Q46" i="8"/>
  <c r="Q44" i="8"/>
  <c r="Q48" i="6" l="1"/>
  <c r="Q46" i="6"/>
  <c r="Q45" i="6"/>
  <c r="Q44" i="6"/>
  <c r="Q47" i="4" l="1"/>
  <c r="Q47" i="3"/>
  <c r="Q46" i="3"/>
  <c r="Q45" i="3"/>
  <c r="Q44" i="3"/>
  <c r="Q47" i="2"/>
  <c r="Q46" i="2"/>
  <c r="Q45" i="2"/>
  <c r="Q44" i="2"/>
  <c r="Q47" i="1"/>
  <c r="Q45" i="1"/>
  <c r="Q46" i="1"/>
</calcChain>
</file>

<file path=xl/sharedStrings.xml><?xml version="1.0" encoding="utf-8"?>
<sst xmlns="http://schemas.openxmlformats.org/spreadsheetml/2006/main" count="4336" uniqueCount="204">
  <si>
    <t>Software Version</t>
  </si>
  <si>
    <t>3.10.06</t>
  </si>
  <si>
    <t>Experiment File Path:</t>
  </si>
  <si>
    <t>C:\Cytation\20210612_E35D65_E36D60_IR.xpt</t>
  </si>
  <si>
    <t>Protocol File Path:</t>
  </si>
  <si>
    <t>C:\Cytation\Protocols\hMOs_size_IR_1.5x.prt</t>
  </si>
  <si>
    <t>Plate Number</t>
  </si>
  <si>
    <t>Plate 2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</si>
  <si>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</si>
  <si>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</si>
  <si>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</si>
  <si>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</si>
  <si>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</si>
  <si>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</si>
  <si>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</si>
  <si>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</si>
  <si>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</si>
  <si>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Costar 96 round bottom - guessed (Use plate lid)</t>
  </si>
  <si>
    <t>Eject plate on completion</t>
  </si>
  <si>
    <t>Set Temperature</t>
  </si>
  <si>
    <t>Setpoint 37Â°C, Gradient 0 Â°C</t>
  </si>
  <si>
    <t>Preheat before moving to next step</t>
  </si>
  <si>
    <t>Read</t>
  </si>
  <si>
    <t>Image Single Image</t>
  </si>
  <si>
    <t>A1..H6</t>
  </si>
  <si>
    <t>Objective: 1,25x</t>
  </si>
  <si>
    <t>Channel 1:  Bright Field</t>
  </si>
  <si>
    <t xml:space="preserve">    LED intensity: 8, Integration time: 20 msec, Camera gain: 15</t>
  </si>
  <si>
    <t xml:space="preserve">    Fixed focal height at bottom elevation plus 0 Âµm</t>
  </si>
  <si>
    <t xml:space="preserve">    Vibration CV threshold: 0,01</t>
  </si>
  <si>
    <t xml:space="preserve">    Images to average: 1</t>
  </si>
  <si>
    <t>Horizontal offset: 0 Âµm, Vertical offset: 0 Âµm</t>
  </si>
  <si>
    <t>Delay after plate movement: 600 msec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</si>
  <si>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</si>
  <si>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</si>
  <si>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</si>
  <si>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</si>
  <si>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</si>
  <si>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</si>
  <si>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</si>
  <si>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</si>
  <si>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</si>
  <si>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</si>
  <si>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</si>
  <si>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</si>
  <si>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</si>
  <si>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</si>
  <si>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</si>
  <si>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</si>
  <si>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</si>
  <si>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</si>
  <si>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</si>
  <si>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</si>
  <si>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</si>
  <si>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</si>
  <si>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</si>
  <si>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</si>
  <si>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</si>
  <si>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</si>
  <si>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</si>
  <si>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</si>
  <si>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</si>
  <si>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</si>
  <si>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</si>
  <si>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</si>
  <si>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</si>
  <si>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</si>
  <si>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</si>
  <si>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</si>
  <si>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</si>
  <si>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</si>
  <si>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</si>
  <si>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</si>
  <si>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</si>
  <si>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</si>
  <si>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</si>
  <si>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</si>
  <si>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</si>
  <si>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</si>
  <si>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</si>
  <si>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</si>
  <si>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</si>
  <si>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</si>
  <si>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</si>
  <si>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</si>
  <si>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</si>
  <si>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</si>
  <si>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</si>
  <si>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</si>
  <si>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</si>
  <si>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</si>
  <si>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</si>
  <si>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</si>
  <si>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</si>
  <si>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</si>
  <si>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</si>
  <si>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</si>
  <si>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</si>
  <si>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</si>
  <si>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</si>
  <si>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</si>
  <si>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</si>
  <si>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</si>
  <si>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</si>
  <si>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</si>
  <si>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</si>
  <si>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</si>
  <si>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</si>
  <si>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</si>
  <si>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</si>
  <si>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</si>
  <si>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</si>
  <si>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</si>
  <si>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</si>
  <si>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</si>
  <si>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</si>
  <si>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</si>
  <si>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</si>
  <si>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</si>
  <si>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</si>
  <si>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</si>
  <si>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</si>
  <si>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</si>
  <si>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</si>
  <si>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</si>
  <si>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</si>
  <si>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</si>
  <si>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</si>
  <si>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</si>
  <si>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</si>
  <si>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</si>
  <si>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</si>
  <si>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</si>
  <si>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</si>
  <si>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</si>
  <si>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</si>
  <si>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</si>
  <si>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</si>
  <si>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</si>
  <si>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</si>
  <si>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Bitmap [Bright Field]</t>
  </si>
  <si>
    <t>?????</t>
  </si>
  <si>
    <t>Cell Count</t>
  </si>
  <si>
    <t>Object Size</t>
  </si>
  <si>
    <t>Object Area</t>
  </si>
  <si>
    <t>Object Mask Length[Bright Field]</t>
  </si>
  <si>
    <t>Object Mask Width[Bright Field]</t>
  </si>
  <si>
    <t>Object Perimeter</t>
  </si>
  <si>
    <t>Object Circularity</t>
  </si>
  <si>
    <t>LDH/SynDB</t>
  </si>
  <si>
    <t>Da ELISA</t>
  </si>
  <si>
    <t>kti6</t>
  </si>
  <si>
    <t>sgo1</t>
  </si>
  <si>
    <t>DA ELISA</t>
  </si>
  <si>
    <t>Plate 1</t>
  </si>
  <si>
    <t>LDH</t>
  </si>
  <si>
    <t>SYnDB</t>
  </si>
  <si>
    <t>KIT6</t>
  </si>
  <si>
    <t>SGO1</t>
  </si>
  <si>
    <t>C:\Cytation\IR_20210622_SizeE37E38D60.xpt</t>
  </si>
  <si>
    <t>A1..H7</t>
  </si>
  <si>
    <t>SynDB</t>
  </si>
  <si>
    <t>Kti6</t>
  </si>
  <si>
    <t>Path to original images</t>
  </si>
  <si>
    <t>Exp 27</t>
  </si>
  <si>
    <t>Exp 28</t>
  </si>
  <si>
    <t>organoid 1</t>
  </si>
  <si>
    <t>organoid 2</t>
  </si>
  <si>
    <t>organoid 3</t>
  </si>
  <si>
    <t>Area (um^2)</t>
  </si>
  <si>
    <t>C:\Cytation\20210407_SizeForDAELISA_Exp29.xpt</t>
  </si>
  <si>
    <t>C:\Cytation\Protocols\hMOs_size_IR.prt</t>
  </si>
  <si>
    <t>Full Plate</t>
  </si>
  <si>
    <t>Objective: 4x</t>
  </si>
  <si>
    <t>K7</t>
  </si>
  <si>
    <t>Mut Ebisc</t>
  </si>
  <si>
    <t>Mut 309</t>
  </si>
  <si>
    <t>Ebuisc</t>
  </si>
  <si>
    <t>Ebisc</t>
  </si>
  <si>
    <t>C:\Cytation\20210414_Size_E30D60_ForDAELISA.xpt</t>
  </si>
  <si>
    <t>3.11.19</t>
  </si>
  <si>
    <t>C:\Cytation\20210429_SizeForLDH_E33D60_E36D15.xpt</t>
  </si>
  <si>
    <t>C:\Cytation\20210427_sizeForCathepsinB_Exp33_60d.xpt</t>
  </si>
  <si>
    <t>WT 39</t>
  </si>
  <si>
    <t>WT 68</t>
  </si>
  <si>
    <t>C:\Cytation\20210506_size_LDH_SynDotBlot.xpt</t>
  </si>
  <si>
    <t>Exp34 60d DA elisa</t>
  </si>
  <si>
    <t>Plate 3</t>
  </si>
  <si>
    <t>Exp34_DA ELISA</t>
  </si>
  <si>
    <t>ebisc</t>
  </si>
  <si>
    <t>Average</t>
  </si>
  <si>
    <t>C:\Cytation\IR_20210709_Size_E39D70.xpt</t>
  </si>
  <si>
    <t>Syn DotBlot</t>
  </si>
  <si>
    <t>\\atlas.uni.lux\LCSB_Images\groups\schwamborn\isabel.rosety\GBA\Cell culture BrightField\Exp27\20210305_Day65Diff_DAELISA</t>
  </si>
  <si>
    <t>\\atlas.uni.lux\LCSB_Images\groups\schwamborn\isabel.rosety\GBA\Cell culture BrightField\Exp28\20210315_Day65Diff_DAELISA</t>
  </si>
  <si>
    <t>Average size</t>
  </si>
  <si>
    <t>Average Size</t>
  </si>
  <si>
    <t>Size</t>
  </si>
  <si>
    <t>4C not imaged properly, mean of 4D-7D instead</t>
  </si>
  <si>
    <t>3A not maged properly so 6A taken instead</t>
  </si>
  <si>
    <t>3A not imaged properly so 4A taken instead</t>
  </si>
  <si>
    <t>2G not imaged properly so 4G taken instead</t>
  </si>
  <si>
    <t>1C and 2C not imaged properly so 4C and 5C taken instead</t>
  </si>
  <si>
    <t>3E not imaged properly so 4E taken instead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</si>
</sst>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u/>
      <sz val="10"/>
      <color theme="10"/>
      <name val="Arial"/>
    </font>
    <font>
      <u/>
      <sz val="10"/>
      <color rgb="FF0042C6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0101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4444"/>
        <bgColor indexed="64"/>
      </patternFill>
    </fill>
    <fill>
      <patternFill patternType="solid">
        <fgColor rgb="FFFC3333"/>
        <bgColor indexed="64"/>
      </patternFill>
    </fill>
    <fill>
      <patternFill patternType="solid">
        <fgColor rgb="FFF1BCB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EEDFDF"/>
        <bgColor indexed="64"/>
      </patternFill>
    </fill>
    <fill>
      <patternFill patternType="solid">
        <fgColor rgb="FFF95555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FE1111"/>
        <bgColor indexed="64"/>
      </patternFill>
    </fill>
    <fill>
      <patternFill patternType="solid">
        <fgColor rgb="FFFD2222"/>
        <bgColor indexed="64"/>
      </patternFill>
    </fill>
    <fill>
      <patternFill patternType="solid">
        <fgColor rgb="FFF0CDCD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F2AB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6666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F58989"/>
        <bgColor indexed="64"/>
      </patternFill>
    </fill>
    <fill>
      <patternFill patternType="solid">
        <fgColor rgb="FFF49A9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67878"/>
        <bgColor indexed="64"/>
      </patternFill>
    </fill>
    <fill>
      <patternFill patternType="solid">
        <fgColor rgb="FF78787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11">
    <xf numFmtId="0" fontId="0" fillId="0" borderId="0" xfId="0"/>
    <xf numFmtId="14" fontId="0" fillId="0" borderId="0" xfId="0" applyNumberFormat="1"/>
    <xf numFmtId="21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11" fontId="3" fillId="11" borderId="3" xfId="0" applyNumberFormat="1" applyFont="1" applyFill="1" applyBorder="1" applyAlignment="1">
      <alignment horizontal="center" vertical="center" wrapText="1"/>
    </xf>
    <xf numFmtId="11" fontId="3" fillId="12" borderId="3" xfId="0" applyNumberFormat="1" applyFont="1" applyFill="1" applyBorder="1" applyAlignment="1">
      <alignment horizontal="center" vertical="center" wrapText="1"/>
    </xf>
    <xf numFmtId="11" fontId="3" fillId="13" borderId="3" xfId="0" applyNumberFormat="1" applyFont="1" applyFill="1" applyBorder="1" applyAlignment="1">
      <alignment horizontal="center" vertical="center" wrapText="1"/>
    </xf>
    <xf numFmtId="11" fontId="3" fillId="14" borderId="3" xfId="0" applyNumberFormat="1" applyFont="1" applyFill="1" applyBorder="1" applyAlignment="1">
      <alignment horizontal="center" vertical="center" wrapText="1"/>
    </xf>
    <xf numFmtId="11" fontId="3" fillId="15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 wrapText="1"/>
    </xf>
    <xf numFmtId="0" fontId="3" fillId="23" borderId="3" xfId="0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center" vertical="center" wrapText="1"/>
    </xf>
    <xf numFmtId="11" fontId="3" fillId="16" borderId="3" xfId="0" applyNumberFormat="1" applyFont="1" applyFill="1" applyBorder="1" applyAlignment="1">
      <alignment horizontal="center" vertical="center" wrapText="1"/>
    </xf>
    <xf numFmtId="11" fontId="3" fillId="17" borderId="3" xfId="0" applyNumberFormat="1" applyFont="1" applyFill="1" applyBorder="1" applyAlignment="1">
      <alignment horizontal="center" vertical="center" wrapText="1"/>
    </xf>
    <xf numFmtId="0" fontId="3" fillId="25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11" fontId="3" fillId="27" borderId="3" xfId="0" applyNumberFormat="1" applyFont="1" applyFill="1" applyBorder="1" applyAlignment="1">
      <alignment horizontal="center" vertical="center" wrapText="1"/>
    </xf>
    <xf numFmtId="11" fontId="3" fillId="22" borderId="3" xfId="0" applyNumberFormat="1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8" borderId="3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11" fontId="3" fillId="18" borderId="3" xfId="0" applyNumberFormat="1" applyFont="1" applyFill="1" applyBorder="1" applyAlignment="1">
      <alignment horizontal="center" vertical="center" wrapText="1"/>
    </xf>
    <xf numFmtId="11" fontId="3" fillId="23" borderId="3" xfId="0" applyNumberFormat="1" applyFont="1" applyFill="1" applyBorder="1" applyAlignment="1">
      <alignment horizontal="center" vertical="center" wrapText="1"/>
    </xf>
    <xf numFmtId="0" fontId="3" fillId="30" borderId="1" xfId="0" applyFont="1" applyFill="1" applyBorder="1" applyAlignment="1">
      <alignment horizontal="center" vertical="center" wrapText="1"/>
    </xf>
    <xf numFmtId="0" fontId="3" fillId="31" borderId="1" xfId="0" applyFont="1" applyFill="1" applyBorder="1" applyAlignment="1">
      <alignment horizontal="center" vertical="center" wrapText="1"/>
    </xf>
    <xf numFmtId="0" fontId="1" fillId="31" borderId="0" xfId="0" applyFont="1" applyFill="1"/>
    <xf numFmtId="0" fontId="1" fillId="30" borderId="0" xfId="0" applyFont="1" applyFill="1"/>
    <xf numFmtId="2" fontId="0" fillId="0" borderId="0" xfId="0" applyNumberFormat="1"/>
    <xf numFmtId="0" fontId="1" fillId="0" borderId="0" xfId="0" applyFont="1"/>
    <xf numFmtId="0" fontId="1" fillId="0" borderId="0" xfId="1"/>
    <xf numFmtId="14" fontId="1" fillId="0" borderId="0" xfId="1" applyNumberFormat="1"/>
    <xf numFmtId="21" fontId="1" fillId="0" borderId="0" xfId="1" applyNumberFormat="1"/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2" borderId="1" xfId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30" borderId="1" xfId="1" applyFont="1" applyFill="1" applyBorder="1" applyAlignment="1">
      <alignment horizontal="center" vertical="center" wrapText="1"/>
    </xf>
    <xf numFmtId="0" fontId="3" fillId="31" borderId="1" xfId="1" applyFont="1" applyFill="1" applyBorder="1" applyAlignment="1">
      <alignment horizontal="center" vertical="center" wrapText="1"/>
    </xf>
    <xf numFmtId="0" fontId="3" fillId="32" borderId="1" xfId="1" applyFont="1" applyFill="1" applyBorder="1" applyAlignment="1">
      <alignment horizontal="center" vertical="center" wrapText="1"/>
    </xf>
    <xf numFmtId="0" fontId="1" fillId="30" borderId="0" xfId="1" applyFill="1"/>
    <xf numFmtId="0" fontId="1" fillId="31" borderId="0" xfId="1" applyFill="1"/>
    <xf numFmtId="0" fontId="1" fillId="32" borderId="0" xfId="1" applyFill="1"/>
    <xf numFmtId="0" fontId="1" fillId="0" borderId="0" xfId="1" applyFont="1"/>
    <xf numFmtId="0" fontId="1" fillId="0" borderId="2" xfId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11" fontId="1" fillId="0" borderId="0" xfId="1" applyNumberFormat="1"/>
    <xf numFmtId="0" fontId="3" fillId="4" borderId="3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3" fillId="24" borderId="3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11" fontId="3" fillId="12" borderId="3" xfId="1" applyNumberFormat="1" applyFont="1" applyFill="1" applyBorder="1" applyAlignment="1">
      <alignment horizontal="center" vertical="center" wrapText="1"/>
    </xf>
    <xf numFmtId="11" fontId="3" fillId="16" borderId="3" xfId="1" applyNumberFormat="1" applyFont="1" applyFill="1" applyBorder="1" applyAlignment="1">
      <alignment horizontal="center" vertical="center" wrapText="1"/>
    </xf>
    <xf numFmtId="11" fontId="3" fillId="15" borderId="3" xfId="1" applyNumberFormat="1" applyFont="1" applyFill="1" applyBorder="1" applyAlignment="1">
      <alignment horizontal="center" vertical="center" wrapText="1"/>
    </xf>
    <xf numFmtId="0" fontId="3" fillId="15" borderId="3" xfId="1" applyFont="1" applyFill="1" applyBorder="1" applyAlignment="1">
      <alignment horizontal="center" vertical="center" wrapText="1"/>
    </xf>
    <xf numFmtId="0" fontId="3" fillId="16" borderId="3" xfId="1" applyFont="1" applyFill="1" applyBorder="1" applyAlignment="1">
      <alignment horizontal="center" vertical="center" wrapText="1"/>
    </xf>
    <xf numFmtId="0" fontId="3" fillId="17" borderId="3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 wrapText="1"/>
    </xf>
    <xf numFmtId="0" fontId="3" fillId="12" borderId="3" xfId="1" applyFont="1" applyFill="1" applyBorder="1" applyAlignment="1">
      <alignment horizontal="center" vertical="center" wrapText="1"/>
    </xf>
    <xf numFmtId="0" fontId="3" fillId="23" borderId="3" xfId="1" applyFont="1" applyFill="1" applyBorder="1" applyAlignment="1">
      <alignment horizontal="center" vertical="center" wrapText="1"/>
    </xf>
    <xf numFmtId="0" fontId="3" fillId="14" borderId="4" xfId="1" applyFont="1" applyFill="1" applyBorder="1" applyAlignment="1">
      <alignment horizontal="center" vertical="center" wrapText="1"/>
    </xf>
    <xf numFmtId="0" fontId="3" fillId="17" borderId="4" xfId="1" applyFont="1" applyFill="1" applyBorder="1" applyAlignment="1">
      <alignment horizontal="center" vertical="center" wrapText="1"/>
    </xf>
    <xf numFmtId="0" fontId="3" fillId="28" borderId="4" xfId="1" applyFont="1" applyFill="1" applyBorder="1" applyAlignment="1">
      <alignment horizontal="center" vertical="center" wrapText="1"/>
    </xf>
    <xf numFmtId="0" fontId="3" fillId="15" borderId="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19" borderId="3" xfId="1" applyFont="1" applyFill="1" applyBorder="1" applyAlignment="1">
      <alignment horizontal="center" vertical="center" wrapText="1"/>
    </xf>
    <xf numFmtId="0" fontId="3" fillId="33" borderId="3" xfId="1" applyFont="1" applyFill="1" applyBorder="1" applyAlignment="1">
      <alignment horizontal="center" vertical="center" wrapText="1"/>
    </xf>
    <xf numFmtId="11" fontId="3" fillId="13" borderId="3" xfId="1" applyNumberFormat="1" applyFont="1" applyFill="1" applyBorder="1" applyAlignment="1">
      <alignment horizontal="center" vertical="center" wrapText="1"/>
    </xf>
    <xf numFmtId="11" fontId="3" fillId="23" borderId="3" xfId="1" applyNumberFormat="1" applyFont="1" applyFill="1" applyBorder="1" applyAlignment="1">
      <alignment horizontal="center" vertical="center" wrapText="1"/>
    </xf>
    <xf numFmtId="11" fontId="3" fillId="11" borderId="3" xfId="1" applyNumberFormat="1" applyFont="1" applyFill="1" applyBorder="1" applyAlignment="1">
      <alignment horizontal="center" vertical="center" wrapText="1"/>
    </xf>
    <xf numFmtId="0" fontId="3" fillId="28" borderId="3" xfId="1" applyFont="1" applyFill="1" applyBorder="1" applyAlignment="1">
      <alignment horizontal="center" vertical="center" wrapText="1"/>
    </xf>
    <xf numFmtId="0" fontId="3" fillId="14" borderId="3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0" fontId="3" fillId="34" borderId="3" xfId="1" applyFont="1" applyFill="1" applyBorder="1" applyAlignment="1">
      <alignment horizontal="center" vertical="center" wrapText="1"/>
    </xf>
    <xf numFmtId="0" fontId="3" fillId="13" borderId="4" xfId="1" applyFont="1" applyFill="1" applyBorder="1" applyAlignment="1">
      <alignment horizontal="center" vertical="center" wrapText="1"/>
    </xf>
    <xf numFmtId="0" fontId="3" fillId="22" borderId="4" xfId="1" applyFont="1" applyFill="1" applyBorder="1" applyAlignment="1">
      <alignment horizontal="center" vertical="center" wrapText="1"/>
    </xf>
    <xf numFmtId="0" fontId="3" fillId="16" borderId="4" xfId="1" applyFont="1" applyFill="1" applyBorder="1" applyAlignment="1">
      <alignment horizontal="center" vertical="center" wrapText="1"/>
    </xf>
    <xf numFmtId="0" fontId="3" fillId="12" borderId="4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25" borderId="3" xfId="1" applyFont="1" applyFill="1" applyBorder="1" applyAlignment="1">
      <alignment horizontal="center" vertical="center" wrapText="1"/>
    </xf>
    <xf numFmtId="11" fontId="3" fillId="17" borderId="3" xfId="1" applyNumberFormat="1" applyFont="1" applyFill="1" applyBorder="1" applyAlignment="1">
      <alignment horizontal="center" vertical="center" wrapText="1"/>
    </xf>
    <xf numFmtId="11" fontId="3" fillId="14" borderId="3" xfId="1" applyNumberFormat="1" applyFont="1" applyFill="1" applyBorder="1" applyAlignment="1">
      <alignment horizontal="center" vertical="center" wrapText="1"/>
    </xf>
    <xf numFmtId="0" fontId="3" fillId="35" borderId="3" xfId="1" applyFont="1" applyFill="1" applyBorder="1" applyAlignment="1">
      <alignment horizontal="center" vertical="center" wrapText="1"/>
    </xf>
    <xf numFmtId="0" fontId="3" fillId="9" borderId="3" xfId="1" applyFont="1" applyFill="1" applyBorder="1" applyAlignment="1">
      <alignment horizontal="center" vertical="center" wrapText="1"/>
    </xf>
    <xf numFmtId="0" fontId="3" fillId="26" borderId="3" xfId="1" applyFont="1" applyFill="1" applyBorder="1" applyAlignment="1">
      <alignment horizontal="center" vertical="center" wrapText="1"/>
    </xf>
    <xf numFmtId="11" fontId="3" fillId="21" borderId="3" xfId="1" applyNumberFormat="1" applyFont="1" applyFill="1" applyBorder="1" applyAlignment="1">
      <alignment horizontal="center" vertical="center" wrapText="1"/>
    </xf>
    <xf numFmtId="11" fontId="3" fillId="27" borderId="3" xfId="1" applyNumberFormat="1" applyFont="1" applyFill="1" applyBorder="1" applyAlignment="1">
      <alignment horizontal="center" vertical="center" wrapText="1"/>
    </xf>
    <xf numFmtId="11" fontId="3" fillId="22" borderId="3" xfId="1" applyNumberFormat="1" applyFont="1" applyFill="1" applyBorder="1" applyAlignment="1">
      <alignment horizontal="center" vertical="center" wrapText="1"/>
    </xf>
    <xf numFmtId="11" fontId="3" fillId="18" borderId="3" xfId="1" applyNumberFormat="1" applyFont="1" applyFill="1" applyBorder="1" applyAlignment="1">
      <alignment horizontal="center" vertical="center" wrapText="1"/>
    </xf>
    <xf numFmtId="0" fontId="3" fillId="27" borderId="3" xfId="1" applyFont="1" applyFill="1" applyBorder="1" applyAlignment="1">
      <alignment horizontal="center" vertical="center" wrapText="1"/>
    </xf>
    <xf numFmtId="0" fontId="3" fillId="22" borderId="3" xfId="1" applyFont="1" applyFill="1" applyBorder="1" applyAlignment="1">
      <alignment horizontal="center" vertical="center" wrapText="1"/>
    </xf>
    <xf numFmtId="0" fontId="3" fillId="21" borderId="3" xfId="1" applyFont="1" applyFill="1" applyBorder="1" applyAlignment="1">
      <alignment horizontal="center" vertical="center" wrapText="1"/>
    </xf>
    <xf numFmtId="0" fontId="3" fillId="36" borderId="3" xfId="1" applyFont="1" applyFill="1" applyBorder="1" applyAlignment="1">
      <alignment horizontal="center" vertical="center" wrapText="1"/>
    </xf>
    <xf numFmtId="11" fontId="3" fillId="34" borderId="3" xfId="1" applyNumberFormat="1" applyFont="1" applyFill="1" applyBorder="1" applyAlignment="1">
      <alignment horizontal="center" vertical="center" wrapText="1"/>
    </xf>
    <xf numFmtId="0" fontId="3" fillId="18" borderId="3" xfId="1" applyFont="1" applyFill="1" applyBorder="1" applyAlignment="1">
      <alignment horizontal="center" vertical="center" wrapText="1"/>
    </xf>
    <xf numFmtId="0" fontId="3" fillId="20" borderId="3" xfId="1" applyFont="1" applyFill="1" applyBorder="1" applyAlignment="1">
      <alignment horizontal="center" vertical="center" wrapText="1"/>
    </xf>
    <xf numFmtId="0" fontId="3" fillId="11" borderId="4" xfId="1" applyFont="1" applyFill="1" applyBorder="1" applyAlignment="1">
      <alignment horizontal="center" vertical="center" wrapText="1"/>
    </xf>
    <xf numFmtId="0" fontId="1" fillId="30" borderId="0" xfId="1" applyFont="1" applyFill="1"/>
    <xf numFmtId="0" fontId="3" fillId="37" borderId="1" xfId="1" applyFont="1" applyFill="1" applyBorder="1" applyAlignment="1">
      <alignment horizontal="center" vertical="center" wrapText="1"/>
    </xf>
    <xf numFmtId="0" fontId="1" fillId="32" borderId="0" xfId="1" applyFont="1" applyFill="1"/>
    <xf numFmtId="0" fontId="1" fillId="37" borderId="0" xfId="1" applyFont="1" applyFill="1"/>
    <xf numFmtId="11" fontId="3" fillId="28" borderId="3" xfId="1" applyNumberFormat="1" applyFont="1" applyFill="1" applyBorder="1" applyAlignment="1">
      <alignment horizontal="center" vertical="center" wrapText="1"/>
    </xf>
    <xf numFmtId="0" fontId="3" fillId="38" borderId="3" xfId="1" applyFont="1" applyFill="1" applyBorder="1" applyAlignment="1">
      <alignment horizontal="center" vertical="center" wrapText="1"/>
    </xf>
    <xf numFmtId="0" fontId="3" fillId="23" borderId="4" xfId="1" applyFont="1" applyFill="1" applyBorder="1" applyAlignment="1">
      <alignment horizontal="center" vertical="center" wrapText="1"/>
    </xf>
    <xf numFmtId="0" fontId="3" fillId="39" borderId="3" xfId="1" applyFont="1" applyFill="1" applyBorder="1" applyAlignment="1">
      <alignment horizontal="center" vertical="center" wrapText="1"/>
    </xf>
    <xf numFmtId="0" fontId="3" fillId="21" borderId="4" xfId="1" applyFont="1" applyFill="1" applyBorder="1" applyAlignment="1">
      <alignment horizontal="center" vertical="center" wrapText="1"/>
    </xf>
    <xf numFmtId="0" fontId="3" fillId="39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8" borderId="3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horizontal="center" vertical="center" wrapText="1"/>
    </xf>
    <xf numFmtId="11" fontId="3" fillId="28" borderId="3" xfId="0" applyNumberFormat="1" applyFont="1" applyFill="1" applyBorder="1" applyAlignment="1">
      <alignment horizontal="center" vertical="center" wrapText="1"/>
    </xf>
    <xf numFmtId="11" fontId="3" fillId="34" borderId="3" xfId="0" applyNumberFormat="1" applyFont="1" applyFill="1" applyBorder="1" applyAlignment="1">
      <alignment horizontal="center" vertical="center" wrapText="1"/>
    </xf>
    <xf numFmtId="0" fontId="3" fillId="34" borderId="3" xfId="0" applyFont="1" applyFill="1" applyBorder="1" applyAlignment="1">
      <alignment horizontal="center" vertical="center" wrapText="1"/>
    </xf>
    <xf numFmtId="0" fontId="3" fillId="28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1" fillId="0" borderId="0" xfId="1" applyNumberFormat="1"/>
    <xf numFmtId="0" fontId="1" fillId="2" borderId="1" xfId="1" applyNumberForma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30" borderId="1" xfId="1" applyNumberFormat="1" applyFont="1" applyFill="1" applyBorder="1" applyAlignment="1">
      <alignment horizontal="center" vertical="center" wrapText="1"/>
    </xf>
    <xf numFmtId="0" fontId="1" fillId="30" borderId="0" xfId="1" applyNumberFormat="1" applyFill="1"/>
    <xf numFmtId="0" fontId="3" fillId="5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34" borderId="4" xfId="1" applyFont="1" applyFill="1" applyBorder="1" applyAlignment="1">
      <alignment horizontal="center" vertical="center" wrapText="1"/>
    </xf>
    <xf numFmtId="0" fontId="3" fillId="36" borderId="3" xfId="0" applyFont="1" applyFill="1" applyBorder="1" applyAlignment="1">
      <alignment horizontal="center" vertical="center" wrapText="1"/>
    </xf>
    <xf numFmtId="0" fontId="3" fillId="34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9" borderId="3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7" borderId="4" xfId="0" applyFont="1" applyFill="1" applyBorder="1" applyAlignment="1">
      <alignment horizontal="center" vertical="center" wrapText="1"/>
    </xf>
    <xf numFmtId="0" fontId="0" fillId="30" borderId="0" xfId="0" applyFill="1"/>
    <xf numFmtId="0" fontId="0" fillId="31" borderId="0" xfId="0" applyFill="1"/>
    <xf numFmtId="0" fontId="0" fillId="0" borderId="0" xfId="0" applyFill="1"/>
    <xf numFmtId="0" fontId="0" fillId="0" borderId="5" xfId="0" applyBorder="1"/>
    <xf numFmtId="0" fontId="0" fillId="41" borderId="5" xfId="0" applyFill="1" applyBorder="1"/>
    <xf numFmtId="0" fontId="3" fillId="42" borderId="1" xfId="0" applyFont="1" applyFill="1" applyBorder="1" applyAlignment="1">
      <alignment horizontal="center" vertical="center" wrapText="1"/>
    </xf>
    <xf numFmtId="0" fontId="3" fillId="43" borderId="1" xfId="0" applyFont="1" applyFill="1" applyBorder="1" applyAlignment="1">
      <alignment horizontal="center" vertical="center" wrapText="1"/>
    </xf>
    <xf numFmtId="0" fontId="1" fillId="42" borderId="0" xfId="0" applyFont="1" applyFill="1"/>
    <xf numFmtId="0" fontId="1" fillId="43" borderId="0" xfId="0" applyFont="1" applyFill="1"/>
    <xf numFmtId="0" fontId="3" fillId="35" borderId="3" xfId="0" applyFont="1" applyFill="1" applyBorder="1" applyAlignment="1">
      <alignment horizontal="center" vertical="center" wrapText="1"/>
    </xf>
    <xf numFmtId="11" fontId="3" fillId="21" borderId="3" xfId="0" applyNumberFormat="1" applyFont="1" applyFill="1" applyBorder="1" applyAlignment="1">
      <alignment horizontal="center"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1" applyFill="1" applyBorder="1"/>
    <xf numFmtId="0" fontId="0" fillId="0" borderId="0" xfId="0" applyBorder="1"/>
    <xf numFmtId="0" fontId="1" fillId="31" borderId="5" xfId="1" applyFill="1" applyBorder="1"/>
    <xf numFmtId="0" fontId="1" fillId="40" borderId="5" xfId="1" applyFill="1" applyBorder="1"/>
    <xf numFmtId="0" fontId="1" fillId="0" borderId="5" xfId="1" applyBorder="1"/>
    <xf numFmtId="11" fontId="1" fillId="0" borderId="5" xfId="1" applyNumberFormat="1" applyBorder="1"/>
    <xf numFmtId="0" fontId="3" fillId="30" borderId="6" xfId="0" applyFont="1" applyFill="1" applyBorder="1" applyAlignment="1">
      <alignment horizontal="center" vertical="center" wrapText="1"/>
    </xf>
    <xf numFmtId="0" fontId="1" fillId="0" borderId="5" xfId="0" applyFont="1" applyBorder="1"/>
    <xf numFmtId="11" fontId="0" fillId="0" borderId="5" xfId="0" applyNumberFormat="1" applyBorder="1"/>
    <xf numFmtId="0" fontId="1" fillId="0" borderId="5" xfId="1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0" xfId="2" applyFont="1"/>
    <xf numFmtId="0" fontId="3" fillId="32" borderId="6" xfId="1" applyFont="1" applyFill="1" applyBorder="1" applyAlignment="1">
      <alignment horizontal="center" vertical="center" wrapText="1"/>
    </xf>
    <xf numFmtId="0" fontId="1" fillId="0" borderId="5" xfId="1" applyFont="1" applyBorder="1"/>
    <xf numFmtId="0" fontId="1" fillId="0" borderId="0" xfId="1" applyBorder="1"/>
    <xf numFmtId="0" fontId="1" fillId="0" borderId="0" xfId="1" applyFont="1" applyBorder="1"/>
    <xf numFmtId="11" fontId="1" fillId="0" borderId="0" xfId="1" applyNumberFormat="1" applyBorder="1"/>
    <xf numFmtId="0" fontId="3" fillId="31" borderId="6" xfId="1" applyFont="1" applyFill="1" applyBorder="1" applyAlignment="1">
      <alignment horizontal="center" vertical="center" wrapText="1"/>
    </xf>
    <xf numFmtId="0" fontId="3" fillId="31" borderId="6" xfId="0" applyFont="1" applyFill="1" applyBorder="1" applyAlignment="1">
      <alignment horizontal="center" vertical="center" wrapText="1"/>
    </xf>
    <xf numFmtId="0" fontId="0" fillId="0" borderId="5" xfId="0" applyNumberFormat="1" applyBorder="1"/>
    <xf numFmtId="2" fontId="1" fillId="0" borderId="0" xfId="0" applyNumberFormat="1" applyFont="1"/>
    <xf numFmtId="0" fontId="1" fillId="0" borderId="0" xfId="0" applyFont="1" applyBorder="1"/>
    <xf numFmtId="11" fontId="0" fillId="0" borderId="0" xfId="0" applyNumberFormat="1" applyBorder="1"/>
    <xf numFmtId="11" fontId="1" fillId="0" borderId="0" xfId="0" applyNumberFormat="1" applyFont="1" applyBorder="1"/>
  </cellXfs>
  <cellStyles count="3">
    <cellStyle name="Hyperlink" xfId="2" builtinId="8"/>
    <cellStyle name="Normal" xfId="0" builtinId="0"/>
    <cellStyle name="Normal 2" xfId="1" xr:uid="{0EDDE125-FF80-4BF5-B2A6-6FC4196BBA7C}"/>
  </cellStyles>
  <dxfs count="0"/>
  <tableStyles count="0" defaultTableStyle="TableStyleMedium2" defaultPivotStyle="PivotStyleLight16"/>
  <colors>
    <mruColors>
      <color rgb="FF004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_rels/drawing10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36.png"/><Relationship Id="rId21" Type="http://schemas.openxmlformats.org/officeDocument/2006/relationships/image" Target="../media/image531.png"/><Relationship Id="rId42" Type="http://schemas.openxmlformats.org/officeDocument/2006/relationships/image" Target="../media/image552.png"/><Relationship Id="rId47" Type="http://schemas.openxmlformats.org/officeDocument/2006/relationships/image" Target="../media/image557.png"/><Relationship Id="rId63" Type="http://schemas.openxmlformats.org/officeDocument/2006/relationships/image" Target="../media/image573.png"/><Relationship Id="rId68" Type="http://schemas.openxmlformats.org/officeDocument/2006/relationships/image" Target="../media/image578.png"/><Relationship Id="rId16" Type="http://schemas.openxmlformats.org/officeDocument/2006/relationships/image" Target="../media/image526.png"/><Relationship Id="rId11" Type="http://schemas.openxmlformats.org/officeDocument/2006/relationships/image" Target="../media/image269.png"/><Relationship Id="rId24" Type="http://schemas.openxmlformats.org/officeDocument/2006/relationships/image" Target="../media/image534.png"/><Relationship Id="rId32" Type="http://schemas.openxmlformats.org/officeDocument/2006/relationships/image" Target="../media/image542.png"/><Relationship Id="rId37" Type="http://schemas.openxmlformats.org/officeDocument/2006/relationships/image" Target="../media/image547.png"/><Relationship Id="rId40" Type="http://schemas.openxmlformats.org/officeDocument/2006/relationships/image" Target="../media/image550.png"/><Relationship Id="rId45" Type="http://schemas.openxmlformats.org/officeDocument/2006/relationships/image" Target="../media/image555.png"/><Relationship Id="rId53" Type="http://schemas.openxmlformats.org/officeDocument/2006/relationships/image" Target="../media/image563.png"/><Relationship Id="rId58" Type="http://schemas.openxmlformats.org/officeDocument/2006/relationships/image" Target="../media/image568.png"/><Relationship Id="rId66" Type="http://schemas.openxmlformats.org/officeDocument/2006/relationships/image" Target="../media/image576.png"/><Relationship Id="rId74" Type="http://schemas.openxmlformats.org/officeDocument/2006/relationships/image" Target="../media/image584.png"/><Relationship Id="rId5" Type="http://schemas.openxmlformats.org/officeDocument/2006/relationships/image" Target="../media/image516.png"/><Relationship Id="rId61" Type="http://schemas.openxmlformats.org/officeDocument/2006/relationships/image" Target="../media/image571.png"/><Relationship Id="rId19" Type="http://schemas.openxmlformats.org/officeDocument/2006/relationships/image" Target="../media/image529.png"/><Relationship Id="rId14" Type="http://schemas.openxmlformats.org/officeDocument/2006/relationships/image" Target="../media/image524.png"/><Relationship Id="rId22" Type="http://schemas.openxmlformats.org/officeDocument/2006/relationships/image" Target="../media/image532.png"/><Relationship Id="rId27" Type="http://schemas.openxmlformats.org/officeDocument/2006/relationships/image" Target="../media/image537.png"/><Relationship Id="rId30" Type="http://schemas.openxmlformats.org/officeDocument/2006/relationships/image" Target="../media/image540.png"/><Relationship Id="rId35" Type="http://schemas.openxmlformats.org/officeDocument/2006/relationships/image" Target="../media/image545.png"/><Relationship Id="rId43" Type="http://schemas.openxmlformats.org/officeDocument/2006/relationships/image" Target="../media/image553.png"/><Relationship Id="rId48" Type="http://schemas.openxmlformats.org/officeDocument/2006/relationships/image" Target="../media/image558.png"/><Relationship Id="rId56" Type="http://schemas.openxmlformats.org/officeDocument/2006/relationships/image" Target="../media/image566.png"/><Relationship Id="rId64" Type="http://schemas.openxmlformats.org/officeDocument/2006/relationships/image" Target="../media/image574.png"/><Relationship Id="rId69" Type="http://schemas.openxmlformats.org/officeDocument/2006/relationships/image" Target="../media/image579.png"/><Relationship Id="rId77" Type="http://schemas.openxmlformats.org/officeDocument/2006/relationships/image" Target="../media/image587.png"/><Relationship Id="rId8" Type="http://schemas.openxmlformats.org/officeDocument/2006/relationships/image" Target="../media/image519.png"/><Relationship Id="rId51" Type="http://schemas.openxmlformats.org/officeDocument/2006/relationships/image" Target="../media/image561.png"/><Relationship Id="rId72" Type="http://schemas.openxmlformats.org/officeDocument/2006/relationships/image" Target="../media/image582.png"/><Relationship Id="rId3" Type="http://schemas.openxmlformats.org/officeDocument/2006/relationships/image" Target="../media/image514.png"/><Relationship Id="rId12" Type="http://schemas.openxmlformats.org/officeDocument/2006/relationships/image" Target="../media/image522.png"/><Relationship Id="rId17" Type="http://schemas.openxmlformats.org/officeDocument/2006/relationships/image" Target="../media/image527.png"/><Relationship Id="rId25" Type="http://schemas.openxmlformats.org/officeDocument/2006/relationships/image" Target="../media/image535.png"/><Relationship Id="rId33" Type="http://schemas.openxmlformats.org/officeDocument/2006/relationships/image" Target="../media/image543.png"/><Relationship Id="rId38" Type="http://schemas.openxmlformats.org/officeDocument/2006/relationships/image" Target="../media/image548.png"/><Relationship Id="rId46" Type="http://schemas.openxmlformats.org/officeDocument/2006/relationships/image" Target="../media/image556.png"/><Relationship Id="rId59" Type="http://schemas.openxmlformats.org/officeDocument/2006/relationships/image" Target="../media/image569.png"/><Relationship Id="rId67" Type="http://schemas.openxmlformats.org/officeDocument/2006/relationships/image" Target="../media/image577.png"/><Relationship Id="rId20" Type="http://schemas.openxmlformats.org/officeDocument/2006/relationships/image" Target="../media/image530.png"/><Relationship Id="rId41" Type="http://schemas.openxmlformats.org/officeDocument/2006/relationships/image" Target="../media/image551.png"/><Relationship Id="rId54" Type="http://schemas.openxmlformats.org/officeDocument/2006/relationships/image" Target="../media/image564.png"/><Relationship Id="rId62" Type="http://schemas.openxmlformats.org/officeDocument/2006/relationships/image" Target="../media/image572.png"/><Relationship Id="rId70" Type="http://schemas.openxmlformats.org/officeDocument/2006/relationships/image" Target="../media/image580.png"/><Relationship Id="rId75" Type="http://schemas.openxmlformats.org/officeDocument/2006/relationships/image" Target="../media/image585.png"/><Relationship Id="rId1" Type="http://schemas.openxmlformats.org/officeDocument/2006/relationships/image" Target="../media/image512.png"/><Relationship Id="rId6" Type="http://schemas.openxmlformats.org/officeDocument/2006/relationships/image" Target="../media/image517.png"/><Relationship Id="rId15" Type="http://schemas.openxmlformats.org/officeDocument/2006/relationships/image" Target="../media/image525.png"/><Relationship Id="rId23" Type="http://schemas.openxmlformats.org/officeDocument/2006/relationships/image" Target="../media/image533.png"/><Relationship Id="rId28" Type="http://schemas.openxmlformats.org/officeDocument/2006/relationships/image" Target="../media/image538.png"/><Relationship Id="rId36" Type="http://schemas.openxmlformats.org/officeDocument/2006/relationships/image" Target="../media/image546.png"/><Relationship Id="rId49" Type="http://schemas.openxmlformats.org/officeDocument/2006/relationships/image" Target="../media/image559.png"/><Relationship Id="rId57" Type="http://schemas.openxmlformats.org/officeDocument/2006/relationships/image" Target="../media/image567.png"/><Relationship Id="rId10" Type="http://schemas.openxmlformats.org/officeDocument/2006/relationships/image" Target="../media/image521.png"/><Relationship Id="rId31" Type="http://schemas.openxmlformats.org/officeDocument/2006/relationships/image" Target="../media/image541.png"/><Relationship Id="rId44" Type="http://schemas.openxmlformats.org/officeDocument/2006/relationships/image" Target="../media/image554.png"/><Relationship Id="rId52" Type="http://schemas.openxmlformats.org/officeDocument/2006/relationships/image" Target="../media/image562.png"/><Relationship Id="rId60" Type="http://schemas.openxmlformats.org/officeDocument/2006/relationships/image" Target="../media/image570.png"/><Relationship Id="rId65" Type="http://schemas.openxmlformats.org/officeDocument/2006/relationships/image" Target="../media/image575.png"/><Relationship Id="rId73" Type="http://schemas.openxmlformats.org/officeDocument/2006/relationships/image" Target="../media/image583.png"/><Relationship Id="rId78" Type="http://schemas.openxmlformats.org/officeDocument/2006/relationships/image" Target="../media/image588.png"/><Relationship Id="rId4" Type="http://schemas.openxmlformats.org/officeDocument/2006/relationships/image" Target="../media/image515.png"/><Relationship Id="rId9" Type="http://schemas.openxmlformats.org/officeDocument/2006/relationships/image" Target="../media/image520.png"/><Relationship Id="rId13" Type="http://schemas.openxmlformats.org/officeDocument/2006/relationships/image" Target="../media/image523.png"/><Relationship Id="rId18" Type="http://schemas.openxmlformats.org/officeDocument/2006/relationships/image" Target="../media/image528.png"/><Relationship Id="rId39" Type="http://schemas.openxmlformats.org/officeDocument/2006/relationships/image" Target="../media/image549.png"/><Relationship Id="rId34" Type="http://schemas.openxmlformats.org/officeDocument/2006/relationships/image" Target="../media/image544.png"/><Relationship Id="rId50" Type="http://schemas.openxmlformats.org/officeDocument/2006/relationships/image" Target="../media/image560.png"/><Relationship Id="rId55" Type="http://schemas.openxmlformats.org/officeDocument/2006/relationships/image" Target="../media/image565.png"/><Relationship Id="rId76" Type="http://schemas.openxmlformats.org/officeDocument/2006/relationships/image" Target="../media/image586.png"/><Relationship Id="rId7" Type="http://schemas.openxmlformats.org/officeDocument/2006/relationships/image" Target="../media/image518.png"/><Relationship Id="rId71" Type="http://schemas.openxmlformats.org/officeDocument/2006/relationships/image" Target="../media/image581.png"/><Relationship Id="rId2" Type="http://schemas.openxmlformats.org/officeDocument/2006/relationships/image" Target="../media/image513.png"/><Relationship Id="rId29" Type="http://schemas.openxmlformats.org/officeDocument/2006/relationships/image" Target="../media/image53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1.png"/><Relationship Id="rId18" Type="http://schemas.openxmlformats.org/officeDocument/2006/relationships/image" Target="../media/image66.png"/><Relationship Id="rId26" Type="http://schemas.openxmlformats.org/officeDocument/2006/relationships/image" Target="../media/image74.png"/><Relationship Id="rId39" Type="http://schemas.openxmlformats.org/officeDocument/2006/relationships/image" Target="../media/image87.png"/><Relationship Id="rId21" Type="http://schemas.openxmlformats.org/officeDocument/2006/relationships/image" Target="../media/image69.png"/><Relationship Id="rId34" Type="http://schemas.openxmlformats.org/officeDocument/2006/relationships/image" Target="../media/image82.png"/><Relationship Id="rId42" Type="http://schemas.openxmlformats.org/officeDocument/2006/relationships/image" Target="../media/image90.png"/><Relationship Id="rId47" Type="http://schemas.openxmlformats.org/officeDocument/2006/relationships/image" Target="../media/image95.png"/><Relationship Id="rId7" Type="http://schemas.openxmlformats.org/officeDocument/2006/relationships/image" Target="../media/image55.png"/><Relationship Id="rId2" Type="http://schemas.openxmlformats.org/officeDocument/2006/relationships/image" Target="../media/image50.png"/><Relationship Id="rId16" Type="http://schemas.openxmlformats.org/officeDocument/2006/relationships/image" Target="../media/image64.png"/><Relationship Id="rId29" Type="http://schemas.openxmlformats.org/officeDocument/2006/relationships/image" Target="../media/image77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11" Type="http://schemas.openxmlformats.org/officeDocument/2006/relationships/image" Target="../media/image59.png"/><Relationship Id="rId24" Type="http://schemas.openxmlformats.org/officeDocument/2006/relationships/image" Target="../media/image72.png"/><Relationship Id="rId32" Type="http://schemas.openxmlformats.org/officeDocument/2006/relationships/image" Target="../media/image80.png"/><Relationship Id="rId37" Type="http://schemas.openxmlformats.org/officeDocument/2006/relationships/image" Target="../media/image85.png"/><Relationship Id="rId40" Type="http://schemas.openxmlformats.org/officeDocument/2006/relationships/image" Target="../media/image88.png"/><Relationship Id="rId45" Type="http://schemas.openxmlformats.org/officeDocument/2006/relationships/image" Target="../media/image93.png"/><Relationship Id="rId5" Type="http://schemas.openxmlformats.org/officeDocument/2006/relationships/image" Target="../media/image53.png"/><Relationship Id="rId15" Type="http://schemas.openxmlformats.org/officeDocument/2006/relationships/image" Target="../media/image63.png"/><Relationship Id="rId23" Type="http://schemas.openxmlformats.org/officeDocument/2006/relationships/image" Target="../media/image71.png"/><Relationship Id="rId28" Type="http://schemas.openxmlformats.org/officeDocument/2006/relationships/image" Target="../media/image76.png"/><Relationship Id="rId36" Type="http://schemas.openxmlformats.org/officeDocument/2006/relationships/image" Target="../media/image84.png"/><Relationship Id="rId10" Type="http://schemas.openxmlformats.org/officeDocument/2006/relationships/image" Target="../media/image58.png"/><Relationship Id="rId19" Type="http://schemas.openxmlformats.org/officeDocument/2006/relationships/image" Target="../media/image67.png"/><Relationship Id="rId31" Type="http://schemas.openxmlformats.org/officeDocument/2006/relationships/image" Target="../media/image79.png"/><Relationship Id="rId44" Type="http://schemas.openxmlformats.org/officeDocument/2006/relationships/image" Target="../media/image92.png"/><Relationship Id="rId4" Type="http://schemas.openxmlformats.org/officeDocument/2006/relationships/image" Target="../media/image52.png"/><Relationship Id="rId9" Type="http://schemas.openxmlformats.org/officeDocument/2006/relationships/image" Target="../media/image57.png"/><Relationship Id="rId14" Type="http://schemas.openxmlformats.org/officeDocument/2006/relationships/image" Target="../media/image62.png"/><Relationship Id="rId22" Type="http://schemas.openxmlformats.org/officeDocument/2006/relationships/image" Target="../media/image70.png"/><Relationship Id="rId27" Type="http://schemas.openxmlformats.org/officeDocument/2006/relationships/image" Target="../media/image75.png"/><Relationship Id="rId30" Type="http://schemas.openxmlformats.org/officeDocument/2006/relationships/image" Target="../media/image78.png"/><Relationship Id="rId35" Type="http://schemas.openxmlformats.org/officeDocument/2006/relationships/image" Target="../media/image83.png"/><Relationship Id="rId43" Type="http://schemas.openxmlformats.org/officeDocument/2006/relationships/image" Target="../media/image91.png"/><Relationship Id="rId48" Type="http://schemas.openxmlformats.org/officeDocument/2006/relationships/image" Target="../media/image96.png"/><Relationship Id="rId8" Type="http://schemas.openxmlformats.org/officeDocument/2006/relationships/image" Target="../media/image56.png"/><Relationship Id="rId3" Type="http://schemas.openxmlformats.org/officeDocument/2006/relationships/image" Target="../media/image51.png"/><Relationship Id="rId12" Type="http://schemas.openxmlformats.org/officeDocument/2006/relationships/image" Target="../media/image60.png"/><Relationship Id="rId17" Type="http://schemas.openxmlformats.org/officeDocument/2006/relationships/image" Target="../media/image65.png"/><Relationship Id="rId25" Type="http://schemas.openxmlformats.org/officeDocument/2006/relationships/image" Target="../media/image73.png"/><Relationship Id="rId33" Type="http://schemas.openxmlformats.org/officeDocument/2006/relationships/image" Target="../media/image81.png"/><Relationship Id="rId38" Type="http://schemas.openxmlformats.org/officeDocument/2006/relationships/image" Target="../media/image86.png"/><Relationship Id="rId46" Type="http://schemas.openxmlformats.org/officeDocument/2006/relationships/image" Target="../media/image94.png"/><Relationship Id="rId20" Type="http://schemas.openxmlformats.org/officeDocument/2006/relationships/image" Target="../media/image68.png"/><Relationship Id="rId41" Type="http://schemas.openxmlformats.org/officeDocument/2006/relationships/image" Target="../media/image89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9.png"/><Relationship Id="rId18" Type="http://schemas.openxmlformats.org/officeDocument/2006/relationships/image" Target="../media/image114.png"/><Relationship Id="rId26" Type="http://schemas.openxmlformats.org/officeDocument/2006/relationships/image" Target="../media/image122.png"/><Relationship Id="rId39" Type="http://schemas.openxmlformats.org/officeDocument/2006/relationships/image" Target="../media/image135.png"/><Relationship Id="rId21" Type="http://schemas.openxmlformats.org/officeDocument/2006/relationships/image" Target="../media/image117.png"/><Relationship Id="rId34" Type="http://schemas.openxmlformats.org/officeDocument/2006/relationships/image" Target="../media/image130.png"/><Relationship Id="rId42" Type="http://schemas.openxmlformats.org/officeDocument/2006/relationships/image" Target="../media/image138.png"/><Relationship Id="rId47" Type="http://schemas.openxmlformats.org/officeDocument/2006/relationships/image" Target="../media/image143.png"/><Relationship Id="rId50" Type="http://schemas.openxmlformats.org/officeDocument/2006/relationships/image" Target="../media/image146.png"/><Relationship Id="rId55" Type="http://schemas.openxmlformats.org/officeDocument/2006/relationships/image" Target="../media/image151.png"/><Relationship Id="rId7" Type="http://schemas.openxmlformats.org/officeDocument/2006/relationships/image" Target="../media/image103.png"/><Relationship Id="rId2" Type="http://schemas.openxmlformats.org/officeDocument/2006/relationships/image" Target="../media/image98.png"/><Relationship Id="rId16" Type="http://schemas.openxmlformats.org/officeDocument/2006/relationships/image" Target="../media/image112.png"/><Relationship Id="rId29" Type="http://schemas.openxmlformats.org/officeDocument/2006/relationships/image" Target="../media/image125.png"/><Relationship Id="rId11" Type="http://schemas.openxmlformats.org/officeDocument/2006/relationships/image" Target="../media/image107.png"/><Relationship Id="rId24" Type="http://schemas.openxmlformats.org/officeDocument/2006/relationships/image" Target="../media/image120.png"/><Relationship Id="rId32" Type="http://schemas.openxmlformats.org/officeDocument/2006/relationships/image" Target="../media/image128.png"/><Relationship Id="rId37" Type="http://schemas.openxmlformats.org/officeDocument/2006/relationships/image" Target="../media/image133.png"/><Relationship Id="rId40" Type="http://schemas.openxmlformats.org/officeDocument/2006/relationships/image" Target="../media/image136.png"/><Relationship Id="rId45" Type="http://schemas.openxmlformats.org/officeDocument/2006/relationships/image" Target="../media/image141.png"/><Relationship Id="rId53" Type="http://schemas.openxmlformats.org/officeDocument/2006/relationships/image" Target="../media/image149.png"/><Relationship Id="rId5" Type="http://schemas.openxmlformats.org/officeDocument/2006/relationships/image" Target="../media/image101.png"/><Relationship Id="rId10" Type="http://schemas.openxmlformats.org/officeDocument/2006/relationships/image" Target="../media/image106.png"/><Relationship Id="rId19" Type="http://schemas.openxmlformats.org/officeDocument/2006/relationships/image" Target="../media/image115.png"/><Relationship Id="rId31" Type="http://schemas.openxmlformats.org/officeDocument/2006/relationships/image" Target="../media/image127.png"/><Relationship Id="rId44" Type="http://schemas.openxmlformats.org/officeDocument/2006/relationships/image" Target="../media/image140.png"/><Relationship Id="rId52" Type="http://schemas.openxmlformats.org/officeDocument/2006/relationships/image" Target="../media/image148.png"/><Relationship Id="rId4" Type="http://schemas.openxmlformats.org/officeDocument/2006/relationships/image" Target="../media/image100.png"/><Relationship Id="rId9" Type="http://schemas.openxmlformats.org/officeDocument/2006/relationships/image" Target="../media/image105.png"/><Relationship Id="rId14" Type="http://schemas.openxmlformats.org/officeDocument/2006/relationships/image" Target="../media/image110.png"/><Relationship Id="rId22" Type="http://schemas.openxmlformats.org/officeDocument/2006/relationships/image" Target="../media/image118.png"/><Relationship Id="rId27" Type="http://schemas.openxmlformats.org/officeDocument/2006/relationships/image" Target="../media/image123.png"/><Relationship Id="rId30" Type="http://schemas.openxmlformats.org/officeDocument/2006/relationships/image" Target="../media/image126.png"/><Relationship Id="rId35" Type="http://schemas.openxmlformats.org/officeDocument/2006/relationships/image" Target="../media/image131.png"/><Relationship Id="rId43" Type="http://schemas.openxmlformats.org/officeDocument/2006/relationships/image" Target="../media/image139.png"/><Relationship Id="rId48" Type="http://schemas.openxmlformats.org/officeDocument/2006/relationships/image" Target="../media/image144.png"/><Relationship Id="rId56" Type="http://schemas.openxmlformats.org/officeDocument/2006/relationships/image" Target="../media/image152.png"/><Relationship Id="rId8" Type="http://schemas.openxmlformats.org/officeDocument/2006/relationships/image" Target="../media/image104.png"/><Relationship Id="rId51" Type="http://schemas.openxmlformats.org/officeDocument/2006/relationships/image" Target="../media/image147.png"/><Relationship Id="rId3" Type="http://schemas.openxmlformats.org/officeDocument/2006/relationships/image" Target="../media/image99.png"/><Relationship Id="rId12" Type="http://schemas.openxmlformats.org/officeDocument/2006/relationships/image" Target="../media/image108.png"/><Relationship Id="rId17" Type="http://schemas.openxmlformats.org/officeDocument/2006/relationships/image" Target="../media/image113.png"/><Relationship Id="rId25" Type="http://schemas.openxmlformats.org/officeDocument/2006/relationships/image" Target="../media/image121.png"/><Relationship Id="rId33" Type="http://schemas.openxmlformats.org/officeDocument/2006/relationships/image" Target="../media/image129.png"/><Relationship Id="rId38" Type="http://schemas.openxmlformats.org/officeDocument/2006/relationships/image" Target="../media/image134.png"/><Relationship Id="rId46" Type="http://schemas.openxmlformats.org/officeDocument/2006/relationships/image" Target="../media/image142.png"/><Relationship Id="rId20" Type="http://schemas.openxmlformats.org/officeDocument/2006/relationships/image" Target="../media/image116.png"/><Relationship Id="rId41" Type="http://schemas.openxmlformats.org/officeDocument/2006/relationships/image" Target="../media/image137.png"/><Relationship Id="rId54" Type="http://schemas.openxmlformats.org/officeDocument/2006/relationships/image" Target="../media/image150.png"/><Relationship Id="rId1" Type="http://schemas.openxmlformats.org/officeDocument/2006/relationships/image" Target="../media/image97.png"/><Relationship Id="rId6" Type="http://schemas.openxmlformats.org/officeDocument/2006/relationships/image" Target="../media/image102.png"/><Relationship Id="rId15" Type="http://schemas.openxmlformats.org/officeDocument/2006/relationships/image" Target="../media/image111.png"/><Relationship Id="rId23" Type="http://schemas.openxmlformats.org/officeDocument/2006/relationships/image" Target="../media/image119.png"/><Relationship Id="rId28" Type="http://schemas.openxmlformats.org/officeDocument/2006/relationships/image" Target="../media/image124.png"/><Relationship Id="rId36" Type="http://schemas.openxmlformats.org/officeDocument/2006/relationships/image" Target="../media/image132.png"/><Relationship Id="rId49" Type="http://schemas.openxmlformats.org/officeDocument/2006/relationships/image" Target="../media/image14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5.png"/><Relationship Id="rId18" Type="http://schemas.openxmlformats.org/officeDocument/2006/relationships/image" Target="../media/image170.png"/><Relationship Id="rId26" Type="http://schemas.openxmlformats.org/officeDocument/2006/relationships/image" Target="../media/image178.png"/><Relationship Id="rId39" Type="http://schemas.openxmlformats.org/officeDocument/2006/relationships/image" Target="../media/image191.png"/><Relationship Id="rId21" Type="http://schemas.openxmlformats.org/officeDocument/2006/relationships/image" Target="../media/image173.png"/><Relationship Id="rId34" Type="http://schemas.openxmlformats.org/officeDocument/2006/relationships/image" Target="../media/image186.png"/><Relationship Id="rId42" Type="http://schemas.openxmlformats.org/officeDocument/2006/relationships/image" Target="../media/image194.png"/><Relationship Id="rId47" Type="http://schemas.openxmlformats.org/officeDocument/2006/relationships/image" Target="../media/image199.png"/><Relationship Id="rId50" Type="http://schemas.openxmlformats.org/officeDocument/2006/relationships/image" Target="../media/image202.png"/><Relationship Id="rId55" Type="http://schemas.openxmlformats.org/officeDocument/2006/relationships/image" Target="../media/image207.png"/><Relationship Id="rId7" Type="http://schemas.openxmlformats.org/officeDocument/2006/relationships/image" Target="../media/image159.png"/><Relationship Id="rId2" Type="http://schemas.openxmlformats.org/officeDocument/2006/relationships/image" Target="../media/image154.png"/><Relationship Id="rId16" Type="http://schemas.openxmlformats.org/officeDocument/2006/relationships/image" Target="../media/image168.png"/><Relationship Id="rId29" Type="http://schemas.openxmlformats.org/officeDocument/2006/relationships/image" Target="../media/image181.png"/><Relationship Id="rId11" Type="http://schemas.openxmlformats.org/officeDocument/2006/relationships/image" Target="../media/image163.png"/><Relationship Id="rId24" Type="http://schemas.openxmlformats.org/officeDocument/2006/relationships/image" Target="../media/image176.png"/><Relationship Id="rId32" Type="http://schemas.openxmlformats.org/officeDocument/2006/relationships/image" Target="../media/image184.png"/><Relationship Id="rId37" Type="http://schemas.openxmlformats.org/officeDocument/2006/relationships/image" Target="../media/image189.png"/><Relationship Id="rId40" Type="http://schemas.openxmlformats.org/officeDocument/2006/relationships/image" Target="../media/image192.png"/><Relationship Id="rId45" Type="http://schemas.openxmlformats.org/officeDocument/2006/relationships/image" Target="../media/image197.png"/><Relationship Id="rId53" Type="http://schemas.openxmlformats.org/officeDocument/2006/relationships/image" Target="../media/image205.png"/><Relationship Id="rId5" Type="http://schemas.openxmlformats.org/officeDocument/2006/relationships/image" Target="../media/image157.png"/><Relationship Id="rId10" Type="http://schemas.openxmlformats.org/officeDocument/2006/relationships/image" Target="../media/image162.png"/><Relationship Id="rId19" Type="http://schemas.openxmlformats.org/officeDocument/2006/relationships/image" Target="../media/image171.png"/><Relationship Id="rId31" Type="http://schemas.openxmlformats.org/officeDocument/2006/relationships/image" Target="../media/image183.png"/><Relationship Id="rId44" Type="http://schemas.openxmlformats.org/officeDocument/2006/relationships/image" Target="../media/image196.png"/><Relationship Id="rId52" Type="http://schemas.openxmlformats.org/officeDocument/2006/relationships/image" Target="../media/image204.png"/><Relationship Id="rId4" Type="http://schemas.openxmlformats.org/officeDocument/2006/relationships/image" Target="../media/image156.png"/><Relationship Id="rId9" Type="http://schemas.openxmlformats.org/officeDocument/2006/relationships/image" Target="../media/image161.png"/><Relationship Id="rId14" Type="http://schemas.openxmlformats.org/officeDocument/2006/relationships/image" Target="../media/image166.png"/><Relationship Id="rId22" Type="http://schemas.openxmlformats.org/officeDocument/2006/relationships/image" Target="../media/image174.png"/><Relationship Id="rId27" Type="http://schemas.openxmlformats.org/officeDocument/2006/relationships/image" Target="../media/image179.png"/><Relationship Id="rId30" Type="http://schemas.openxmlformats.org/officeDocument/2006/relationships/image" Target="../media/image182.png"/><Relationship Id="rId35" Type="http://schemas.openxmlformats.org/officeDocument/2006/relationships/image" Target="../media/image187.png"/><Relationship Id="rId43" Type="http://schemas.openxmlformats.org/officeDocument/2006/relationships/image" Target="../media/image195.png"/><Relationship Id="rId48" Type="http://schemas.openxmlformats.org/officeDocument/2006/relationships/image" Target="../media/image200.png"/><Relationship Id="rId56" Type="http://schemas.openxmlformats.org/officeDocument/2006/relationships/image" Target="../media/image208.png"/><Relationship Id="rId8" Type="http://schemas.openxmlformats.org/officeDocument/2006/relationships/image" Target="../media/image160.png"/><Relationship Id="rId51" Type="http://schemas.openxmlformats.org/officeDocument/2006/relationships/image" Target="../media/image203.png"/><Relationship Id="rId3" Type="http://schemas.openxmlformats.org/officeDocument/2006/relationships/image" Target="../media/image155.png"/><Relationship Id="rId12" Type="http://schemas.openxmlformats.org/officeDocument/2006/relationships/image" Target="../media/image164.png"/><Relationship Id="rId17" Type="http://schemas.openxmlformats.org/officeDocument/2006/relationships/image" Target="../media/image169.png"/><Relationship Id="rId25" Type="http://schemas.openxmlformats.org/officeDocument/2006/relationships/image" Target="../media/image177.png"/><Relationship Id="rId33" Type="http://schemas.openxmlformats.org/officeDocument/2006/relationships/image" Target="../media/image185.png"/><Relationship Id="rId38" Type="http://schemas.openxmlformats.org/officeDocument/2006/relationships/image" Target="../media/image190.png"/><Relationship Id="rId46" Type="http://schemas.openxmlformats.org/officeDocument/2006/relationships/image" Target="../media/image198.png"/><Relationship Id="rId20" Type="http://schemas.openxmlformats.org/officeDocument/2006/relationships/image" Target="../media/image172.png"/><Relationship Id="rId41" Type="http://schemas.openxmlformats.org/officeDocument/2006/relationships/image" Target="../media/image193.png"/><Relationship Id="rId54" Type="http://schemas.openxmlformats.org/officeDocument/2006/relationships/image" Target="../media/image206.png"/><Relationship Id="rId1" Type="http://schemas.openxmlformats.org/officeDocument/2006/relationships/image" Target="../media/image153.png"/><Relationship Id="rId6" Type="http://schemas.openxmlformats.org/officeDocument/2006/relationships/image" Target="../media/image158.png"/><Relationship Id="rId15" Type="http://schemas.openxmlformats.org/officeDocument/2006/relationships/image" Target="../media/image167.png"/><Relationship Id="rId23" Type="http://schemas.openxmlformats.org/officeDocument/2006/relationships/image" Target="../media/image175.png"/><Relationship Id="rId28" Type="http://schemas.openxmlformats.org/officeDocument/2006/relationships/image" Target="../media/image180.png"/><Relationship Id="rId36" Type="http://schemas.openxmlformats.org/officeDocument/2006/relationships/image" Target="../media/image188.png"/><Relationship Id="rId49" Type="http://schemas.openxmlformats.org/officeDocument/2006/relationships/image" Target="../media/image201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1.png"/><Relationship Id="rId18" Type="http://schemas.openxmlformats.org/officeDocument/2006/relationships/image" Target="../media/image226.png"/><Relationship Id="rId26" Type="http://schemas.openxmlformats.org/officeDocument/2006/relationships/image" Target="../media/image234.png"/><Relationship Id="rId39" Type="http://schemas.openxmlformats.org/officeDocument/2006/relationships/image" Target="../media/image247.png"/><Relationship Id="rId21" Type="http://schemas.openxmlformats.org/officeDocument/2006/relationships/image" Target="../media/image229.png"/><Relationship Id="rId34" Type="http://schemas.openxmlformats.org/officeDocument/2006/relationships/image" Target="../media/image242.png"/><Relationship Id="rId42" Type="http://schemas.openxmlformats.org/officeDocument/2006/relationships/image" Target="../media/image250.png"/><Relationship Id="rId47" Type="http://schemas.openxmlformats.org/officeDocument/2006/relationships/image" Target="../media/image255.png"/><Relationship Id="rId50" Type="http://schemas.openxmlformats.org/officeDocument/2006/relationships/image" Target="../media/image258.png"/><Relationship Id="rId55" Type="http://schemas.openxmlformats.org/officeDocument/2006/relationships/image" Target="../media/image263.png"/><Relationship Id="rId7" Type="http://schemas.openxmlformats.org/officeDocument/2006/relationships/image" Target="../media/image215.png"/><Relationship Id="rId2" Type="http://schemas.openxmlformats.org/officeDocument/2006/relationships/image" Target="../media/image210.png"/><Relationship Id="rId16" Type="http://schemas.openxmlformats.org/officeDocument/2006/relationships/image" Target="../media/image224.png"/><Relationship Id="rId29" Type="http://schemas.openxmlformats.org/officeDocument/2006/relationships/image" Target="../media/image237.png"/><Relationship Id="rId11" Type="http://schemas.openxmlformats.org/officeDocument/2006/relationships/image" Target="../media/image219.png"/><Relationship Id="rId24" Type="http://schemas.openxmlformats.org/officeDocument/2006/relationships/image" Target="../media/image232.png"/><Relationship Id="rId32" Type="http://schemas.openxmlformats.org/officeDocument/2006/relationships/image" Target="../media/image240.png"/><Relationship Id="rId37" Type="http://schemas.openxmlformats.org/officeDocument/2006/relationships/image" Target="../media/image245.png"/><Relationship Id="rId40" Type="http://schemas.openxmlformats.org/officeDocument/2006/relationships/image" Target="../media/image248.png"/><Relationship Id="rId45" Type="http://schemas.openxmlformats.org/officeDocument/2006/relationships/image" Target="../media/image253.png"/><Relationship Id="rId53" Type="http://schemas.openxmlformats.org/officeDocument/2006/relationships/image" Target="../media/image261.png"/><Relationship Id="rId5" Type="http://schemas.openxmlformats.org/officeDocument/2006/relationships/image" Target="../media/image213.png"/><Relationship Id="rId10" Type="http://schemas.openxmlformats.org/officeDocument/2006/relationships/image" Target="../media/image218.png"/><Relationship Id="rId19" Type="http://schemas.openxmlformats.org/officeDocument/2006/relationships/image" Target="../media/image227.png"/><Relationship Id="rId31" Type="http://schemas.openxmlformats.org/officeDocument/2006/relationships/image" Target="../media/image239.png"/><Relationship Id="rId44" Type="http://schemas.openxmlformats.org/officeDocument/2006/relationships/image" Target="../media/image252.png"/><Relationship Id="rId52" Type="http://schemas.openxmlformats.org/officeDocument/2006/relationships/image" Target="../media/image260.png"/><Relationship Id="rId4" Type="http://schemas.openxmlformats.org/officeDocument/2006/relationships/image" Target="../media/image212.png"/><Relationship Id="rId9" Type="http://schemas.openxmlformats.org/officeDocument/2006/relationships/image" Target="../media/image217.png"/><Relationship Id="rId14" Type="http://schemas.openxmlformats.org/officeDocument/2006/relationships/image" Target="../media/image222.png"/><Relationship Id="rId22" Type="http://schemas.openxmlformats.org/officeDocument/2006/relationships/image" Target="../media/image230.png"/><Relationship Id="rId27" Type="http://schemas.openxmlformats.org/officeDocument/2006/relationships/image" Target="../media/image235.png"/><Relationship Id="rId30" Type="http://schemas.openxmlformats.org/officeDocument/2006/relationships/image" Target="../media/image238.png"/><Relationship Id="rId35" Type="http://schemas.openxmlformats.org/officeDocument/2006/relationships/image" Target="../media/image243.png"/><Relationship Id="rId43" Type="http://schemas.openxmlformats.org/officeDocument/2006/relationships/image" Target="../media/image251.png"/><Relationship Id="rId48" Type="http://schemas.openxmlformats.org/officeDocument/2006/relationships/image" Target="../media/image256.png"/><Relationship Id="rId56" Type="http://schemas.openxmlformats.org/officeDocument/2006/relationships/image" Target="../media/image264.png"/><Relationship Id="rId8" Type="http://schemas.openxmlformats.org/officeDocument/2006/relationships/image" Target="../media/image216.png"/><Relationship Id="rId51" Type="http://schemas.openxmlformats.org/officeDocument/2006/relationships/image" Target="../media/image259.png"/><Relationship Id="rId3" Type="http://schemas.openxmlformats.org/officeDocument/2006/relationships/image" Target="../media/image211.png"/><Relationship Id="rId12" Type="http://schemas.openxmlformats.org/officeDocument/2006/relationships/image" Target="../media/image220.png"/><Relationship Id="rId17" Type="http://schemas.openxmlformats.org/officeDocument/2006/relationships/image" Target="../media/image225.png"/><Relationship Id="rId25" Type="http://schemas.openxmlformats.org/officeDocument/2006/relationships/image" Target="../media/image233.png"/><Relationship Id="rId33" Type="http://schemas.openxmlformats.org/officeDocument/2006/relationships/image" Target="../media/image241.png"/><Relationship Id="rId38" Type="http://schemas.openxmlformats.org/officeDocument/2006/relationships/image" Target="../media/image246.png"/><Relationship Id="rId46" Type="http://schemas.openxmlformats.org/officeDocument/2006/relationships/image" Target="../media/image254.png"/><Relationship Id="rId20" Type="http://schemas.openxmlformats.org/officeDocument/2006/relationships/image" Target="../media/image228.png"/><Relationship Id="rId41" Type="http://schemas.openxmlformats.org/officeDocument/2006/relationships/image" Target="../media/image249.png"/><Relationship Id="rId54" Type="http://schemas.openxmlformats.org/officeDocument/2006/relationships/image" Target="../media/image262.png"/><Relationship Id="rId1" Type="http://schemas.openxmlformats.org/officeDocument/2006/relationships/image" Target="../media/image209.png"/><Relationship Id="rId6" Type="http://schemas.openxmlformats.org/officeDocument/2006/relationships/image" Target="../media/image214.png"/><Relationship Id="rId15" Type="http://schemas.openxmlformats.org/officeDocument/2006/relationships/image" Target="../media/image223.png"/><Relationship Id="rId23" Type="http://schemas.openxmlformats.org/officeDocument/2006/relationships/image" Target="../media/image231.png"/><Relationship Id="rId28" Type="http://schemas.openxmlformats.org/officeDocument/2006/relationships/image" Target="../media/image236.png"/><Relationship Id="rId36" Type="http://schemas.openxmlformats.org/officeDocument/2006/relationships/image" Target="../media/image244.png"/><Relationship Id="rId49" Type="http://schemas.openxmlformats.org/officeDocument/2006/relationships/image" Target="../media/image25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5.pn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1.png"/><Relationship Id="rId21" Type="http://schemas.openxmlformats.org/officeDocument/2006/relationships/image" Target="../media/image286.png"/><Relationship Id="rId34" Type="http://schemas.openxmlformats.org/officeDocument/2006/relationships/image" Target="../media/image299.png"/><Relationship Id="rId42" Type="http://schemas.openxmlformats.org/officeDocument/2006/relationships/image" Target="../media/image307.png"/><Relationship Id="rId47" Type="http://schemas.openxmlformats.org/officeDocument/2006/relationships/image" Target="../media/image312.png"/><Relationship Id="rId50" Type="http://schemas.openxmlformats.org/officeDocument/2006/relationships/image" Target="../media/image315.png"/><Relationship Id="rId55" Type="http://schemas.openxmlformats.org/officeDocument/2006/relationships/image" Target="../media/image320.png"/><Relationship Id="rId63" Type="http://schemas.openxmlformats.org/officeDocument/2006/relationships/image" Target="../media/image328.png"/><Relationship Id="rId68" Type="http://schemas.openxmlformats.org/officeDocument/2006/relationships/image" Target="../media/image333.png"/><Relationship Id="rId7" Type="http://schemas.openxmlformats.org/officeDocument/2006/relationships/image" Target="../media/image272.png"/><Relationship Id="rId2" Type="http://schemas.openxmlformats.org/officeDocument/2006/relationships/image" Target="../media/image267.png"/><Relationship Id="rId16" Type="http://schemas.openxmlformats.org/officeDocument/2006/relationships/image" Target="../media/image281.png"/><Relationship Id="rId29" Type="http://schemas.openxmlformats.org/officeDocument/2006/relationships/image" Target="../media/image294.png"/><Relationship Id="rId11" Type="http://schemas.openxmlformats.org/officeDocument/2006/relationships/image" Target="../media/image276.png"/><Relationship Id="rId24" Type="http://schemas.openxmlformats.org/officeDocument/2006/relationships/image" Target="../media/image289.png"/><Relationship Id="rId32" Type="http://schemas.openxmlformats.org/officeDocument/2006/relationships/image" Target="../media/image297.png"/><Relationship Id="rId37" Type="http://schemas.openxmlformats.org/officeDocument/2006/relationships/image" Target="../media/image302.png"/><Relationship Id="rId40" Type="http://schemas.openxmlformats.org/officeDocument/2006/relationships/image" Target="../media/image305.png"/><Relationship Id="rId45" Type="http://schemas.openxmlformats.org/officeDocument/2006/relationships/image" Target="../media/image310.png"/><Relationship Id="rId53" Type="http://schemas.openxmlformats.org/officeDocument/2006/relationships/image" Target="../media/image318.png"/><Relationship Id="rId58" Type="http://schemas.openxmlformats.org/officeDocument/2006/relationships/image" Target="../media/image323.png"/><Relationship Id="rId66" Type="http://schemas.openxmlformats.org/officeDocument/2006/relationships/image" Target="../media/image331.png"/><Relationship Id="rId5" Type="http://schemas.openxmlformats.org/officeDocument/2006/relationships/image" Target="../media/image270.png"/><Relationship Id="rId61" Type="http://schemas.openxmlformats.org/officeDocument/2006/relationships/image" Target="../media/image326.png"/><Relationship Id="rId19" Type="http://schemas.openxmlformats.org/officeDocument/2006/relationships/image" Target="../media/image284.png"/><Relationship Id="rId14" Type="http://schemas.openxmlformats.org/officeDocument/2006/relationships/image" Target="../media/image279.png"/><Relationship Id="rId22" Type="http://schemas.openxmlformats.org/officeDocument/2006/relationships/image" Target="../media/image287.png"/><Relationship Id="rId27" Type="http://schemas.openxmlformats.org/officeDocument/2006/relationships/image" Target="../media/image292.png"/><Relationship Id="rId30" Type="http://schemas.openxmlformats.org/officeDocument/2006/relationships/image" Target="../media/image295.png"/><Relationship Id="rId35" Type="http://schemas.openxmlformats.org/officeDocument/2006/relationships/image" Target="../media/image300.png"/><Relationship Id="rId43" Type="http://schemas.openxmlformats.org/officeDocument/2006/relationships/image" Target="../media/image308.png"/><Relationship Id="rId48" Type="http://schemas.openxmlformats.org/officeDocument/2006/relationships/image" Target="../media/image313.png"/><Relationship Id="rId56" Type="http://schemas.openxmlformats.org/officeDocument/2006/relationships/image" Target="../media/image321.png"/><Relationship Id="rId64" Type="http://schemas.openxmlformats.org/officeDocument/2006/relationships/image" Target="../media/image329.png"/><Relationship Id="rId8" Type="http://schemas.openxmlformats.org/officeDocument/2006/relationships/image" Target="../media/image273.png"/><Relationship Id="rId51" Type="http://schemas.openxmlformats.org/officeDocument/2006/relationships/image" Target="../media/image316.png"/><Relationship Id="rId3" Type="http://schemas.openxmlformats.org/officeDocument/2006/relationships/image" Target="../media/image268.png"/><Relationship Id="rId12" Type="http://schemas.openxmlformats.org/officeDocument/2006/relationships/image" Target="../media/image277.png"/><Relationship Id="rId17" Type="http://schemas.openxmlformats.org/officeDocument/2006/relationships/image" Target="../media/image282.png"/><Relationship Id="rId25" Type="http://schemas.openxmlformats.org/officeDocument/2006/relationships/image" Target="../media/image290.png"/><Relationship Id="rId33" Type="http://schemas.openxmlformats.org/officeDocument/2006/relationships/image" Target="../media/image298.png"/><Relationship Id="rId38" Type="http://schemas.openxmlformats.org/officeDocument/2006/relationships/image" Target="../media/image303.png"/><Relationship Id="rId46" Type="http://schemas.openxmlformats.org/officeDocument/2006/relationships/image" Target="../media/image311.png"/><Relationship Id="rId59" Type="http://schemas.openxmlformats.org/officeDocument/2006/relationships/image" Target="../media/image324.png"/><Relationship Id="rId67" Type="http://schemas.openxmlformats.org/officeDocument/2006/relationships/image" Target="../media/image332.png"/><Relationship Id="rId20" Type="http://schemas.openxmlformats.org/officeDocument/2006/relationships/image" Target="../media/image285.png"/><Relationship Id="rId41" Type="http://schemas.openxmlformats.org/officeDocument/2006/relationships/image" Target="../media/image306.png"/><Relationship Id="rId54" Type="http://schemas.openxmlformats.org/officeDocument/2006/relationships/image" Target="../media/image319.png"/><Relationship Id="rId62" Type="http://schemas.openxmlformats.org/officeDocument/2006/relationships/image" Target="../media/image327.png"/><Relationship Id="rId1" Type="http://schemas.openxmlformats.org/officeDocument/2006/relationships/image" Target="../media/image266.png"/><Relationship Id="rId6" Type="http://schemas.openxmlformats.org/officeDocument/2006/relationships/image" Target="../media/image271.png"/><Relationship Id="rId15" Type="http://schemas.openxmlformats.org/officeDocument/2006/relationships/image" Target="../media/image280.png"/><Relationship Id="rId23" Type="http://schemas.openxmlformats.org/officeDocument/2006/relationships/image" Target="../media/image288.png"/><Relationship Id="rId28" Type="http://schemas.openxmlformats.org/officeDocument/2006/relationships/image" Target="../media/image293.png"/><Relationship Id="rId36" Type="http://schemas.openxmlformats.org/officeDocument/2006/relationships/image" Target="../media/image301.png"/><Relationship Id="rId49" Type="http://schemas.openxmlformats.org/officeDocument/2006/relationships/image" Target="../media/image314.png"/><Relationship Id="rId57" Type="http://schemas.openxmlformats.org/officeDocument/2006/relationships/image" Target="../media/image322.png"/><Relationship Id="rId10" Type="http://schemas.openxmlformats.org/officeDocument/2006/relationships/image" Target="../media/image275.png"/><Relationship Id="rId31" Type="http://schemas.openxmlformats.org/officeDocument/2006/relationships/image" Target="../media/image296.png"/><Relationship Id="rId44" Type="http://schemas.openxmlformats.org/officeDocument/2006/relationships/image" Target="../media/image309.png"/><Relationship Id="rId52" Type="http://schemas.openxmlformats.org/officeDocument/2006/relationships/image" Target="../media/image317.png"/><Relationship Id="rId60" Type="http://schemas.openxmlformats.org/officeDocument/2006/relationships/image" Target="../media/image325.png"/><Relationship Id="rId65" Type="http://schemas.openxmlformats.org/officeDocument/2006/relationships/image" Target="../media/image330.png"/><Relationship Id="rId4" Type="http://schemas.openxmlformats.org/officeDocument/2006/relationships/image" Target="../media/image269.png"/><Relationship Id="rId9" Type="http://schemas.openxmlformats.org/officeDocument/2006/relationships/image" Target="../media/image274.png"/><Relationship Id="rId13" Type="http://schemas.openxmlformats.org/officeDocument/2006/relationships/image" Target="../media/image278.png"/><Relationship Id="rId18" Type="http://schemas.openxmlformats.org/officeDocument/2006/relationships/image" Target="../media/image283.png"/><Relationship Id="rId39" Type="http://schemas.openxmlformats.org/officeDocument/2006/relationships/image" Target="../media/image304.pn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58.png"/><Relationship Id="rId21" Type="http://schemas.openxmlformats.org/officeDocument/2006/relationships/image" Target="../media/image353.png"/><Relationship Id="rId42" Type="http://schemas.openxmlformats.org/officeDocument/2006/relationships/image" Target="../media/image374.png"/><Relationship Id="rId47" Type="http://schemas.openxmlformats.org/officeDocument/2006/relationships/image" Target="../media/image379.png"/><Relationship Id="rId63" Type="http://schemas.openxmlformats.org/officeDocument/2006/relationships/image" Target="../media/image395.png"/><Relationship Id="rId68" Type="http://schemas.openxmlformats.org/officeDocument/2006/relationships/image" Target="../media/image400.png"/><Relationship Id="rId84" Type="http://schemas.openxmlformats.org/officeDocument/2006/relationships/image" Target="../media/image416.png"/><Relationship Id="rId89" Type="http://schemas.openxmlformats.org/officeDocument/2006/relationships/image" Target="../media/image421.png"/><Relationship Id="rId16" Type="http://schemas.openxmlformats.org/officeDocument/2006/relationships/image" Target="../media/image348.png"/><Relationship Id="rId11" Type="http://schemas.openxmlformats.org/officeDocument/2006/relationships/image" Target="../media/image343.png"/><Relationship Id="rId32" Type="http://schemas.openxmlformats.org/officeDocument/2006/relationships/image" Target="../media/image364.png"/><Relationship Id="rId37" Type="http://schemas.openxmlformats.org/officeDocument/2006/relationships/image" Target="../media/image369.png"/><Relationship Id="rId53" Type="http://schemas.openxmlformats.org/officeDocument/2006/relationships/image" Target="../media/image385.png"/><Relationship Id="rId58" Type="http://schemas.openxmlformats.org/officeDocument/2006/relationships/image" Target="../media/image390.png"/><Relationship Id="rId74" Type="http://schemas.openxmlformats.org/officeDocument/2006/relationships/image" Target="../media/image406.png"/><Relationship Id="rId79" Type="http://schemas.openxmlformats.org/officeDocument/2006/relationships/image" Target="../media/image411.png"/><Relationship Id="rId5" Type="http://schemas.openxmlformats.org/officeDocument/2006/relationships/image" Target="../media/image338.png"/><Relationship Id="rId90" Type="http://schemas.openxmlformats.org/officeDocument/2006/relationships/image" Target="../media/image422.png"/><Relationship Id="rId14" Type="http://schemas.openxmlformats.org/officeDocument/2006/relationships/image" Target="../media/image346.png"/><Relationship Id="rId22" Type="http://schemas.openxmlformats.org/officeDocument/2006/relationships/image" Target="../media/image354.png"/><Relationship Id="rId27" Type="http://schemas.openxmlformats.org/officeDocument/2006/relationships/image" Target="../media/image359.png"/><Relationship Id="rId30" Type="http://schemas.openxmlformats.org/officeDocument/2006/relationships/image" Target="../media/image362.png"/><Relationship Id="rId35" Type="http://schemas.openxmlformats.org/officeDocument/2006/relationships/image" Target="../media/image367.png"/><Relationship Id="rId43" Type="http://schemas.openxmlformats.org/officeDocument/2006/relationships/image" Target="../media/image375.png"/><Relationship Id="rId48" Type="http://schemas.openxmlformats.org/officeDocument/2006/relationships/image" Target="../media/image380.png"/><Relationship Id="rId56" Type="http://schemas.openxmlformats.org/officeDocument/2006/relationships/image" Target="../media/image388.png"/><Relationship Id="rId64" Type="http://schemas.openxmlformats.org/officeDocument/2006/relationships/image" Target="../media/image396.png"/><Relationship Id="rId69" Type="http://schemas.openxmlformats.org/officeDocument/2006/relationships/image" Target="../media/image401.png"/><Relationship Id="rId77" Type="http://schemas.openxmlformats.org/officeDocument/2006/relationships/image" Target="../media/image409.png"/><Relationship Id="rId8" Type="http://schemas.openxmlformats.org/officeDocument/2006/relationships/image" Target="../media/image340.png"/><Relationship Id="rId51" Type="http://schemas.openxmlformats.org/officeDocument/2006/relationships/image" Target="../media/image383.png"/><Relationship Id="rId72" Type="http://schemas.openxmlformats.org/officeDocument/2006/relationships/image" Target="../media/image404.png"/><Relationship Id="rId80" Type="http://schemas.openxmlformats.org/officeDocument/2006/relationships/image" Target="../media/image412.png"/><Relationship Id="rId85" Type="http://schemas.openxmlformats.org/officeDocument/2006/relationships/image" Target="../media/image417.png"/><Relationship Id="rId3" Type="http://schemas.openxmlformats.org/officeDocument/2006/relationships/image" Target="../media/image336.png"/><Relationship Id="rId12" Type="http://schemas.openxmlformats.org/officeDocument/2006/relationships/image" Target="../media/image344.png"/><Relationship Id="rId17" Type="http://schemas.openxmlformats.org/officeDocument/2006/relationships/image" Target="../media/image349.png"/><Relationship Id="rId25" Type="http://schemas.openxmlformats.org/officeDocument/2006/relationships/image" Target="../media/image357.png"/><Relationship Id="rId33" Type="http://schemas.openxmlformats.org/officeDocument/2006/relationships/image" Target="../media/image365.png"/><Relationship Id="rId38" Type="http://schemas.openxmlformats.org/officeDocument/2006/relationships/image" Target="../media/image370.png"/><Relationship Id="rId46" Type="http://schemas.openxmlformats.org/officeDocument/2006/relationships/image" Target="../media/image378.png"/><Relationship Id="rId59" Type="http://schemas.openxmlformats.org/officeDocument/2006/relationships/image" Target="../media/image391.png"/><Relationship Id="rId67" Type="http://schemas.openxmlformats.org/officeDocument/2006/relationships/image" Target="../media/image399.png"/><Relationship Id="rId20" Type="http://schemas.openxmlformats.org/officeDocument/2006/relationships/image" Target="../media/image352.png"/><Relationship Id="rId41" Type="http://schemas.openxmlformats.org/officeDocument/2006/relationships/image" Target="../media/image373.png"/><Relationship Id="rId54" Type="http://schemas.openxmlformats.org/officeDocument/2006/relationships/image" Target="../media/image386.png"/><Relationship Id="rId62" Type="http://schemas.openxmlformats.org/officeDocument/2006/relationships/image" Target="../media/image394.png"/><Relationship Id="rId70" Type="http://schemas.openxmlformats.org/officeDocument/2006/relationships/image" Target="../media/image402.png"/><Relationship Id="rId75" Type="http://schemas.openxmlformats.org/officeDocument/2006/relationships/image" Target="../media/image407.png"/><Relationship Id="rId83" Type="http://schemas.openxmlformats.org/officeDocument/2006/relationships/image" Target="../media/image415.png"/><Relationship Id="rId88" Type="http://schemas.openxmlformats.org/officeDocument/2006/relationships/image" Target="../media/image420.png"/><Relationship Id="rId91" Type="http://schemas.openxmlformats.org/officeDocument/2006/relationships/image" Target="../media/image423.png"/><Relationship Id="rId1" Type="http://schemas.openxmlformats.org/officeDocument/2006/relationships/image" Target="../media/image334.png"/><Relationship Id="rId6" Type="http://schemas.openxmlformats.org/officeDocument/2006/relationships/image" Target="../media/image269.png"/><Relationship Id="rId15" Type="http://schemas.openxmlformats.org/officeDocument/2006/relationships/image" Target="../media/image347.png"/><Relationship Id="rId23" Type="http://schemas.openxmlformats.org/officeDocument/2006/relationships/image" Target="../media/image355.png"/><Relationship Id="rId28" Type="http://schemas.openxmlformats.org/officeDocument/2006/relationships/image" Target="../media/image360.png"/><Relationship Id="rId36" Type="http://schemas.openxmlformats.org/officeDocument/2006/relationships/image" Target="../media/image368.png"/><Relationship Id="rId49" Type="http://schemas.openxmlformats.org/officeDocument/2006/relationships/image" Target="../media/image381.png"/><Relationship Id="rId57" Type="http://schemas.openxmlformats.org/officeDocument/2006/relationships/image" Target="../media/image389.png"/><Relationship Id="rId10" Type="http://schemas.openxmlformats.org/officeDocument/2006/relationships/image" Target="../media/image342.png"/><Relationship Id="rId31" Type="http://schemas.openxmlformats.org/officeDocument/2006/relationships/image" Target="../media/image363.png"/><Relationship Id="rId44" Type="http://schemas.openxmlformats.org/officeDocument/2006/relationships/image" Target="../media/image376.png"/><Relationship Id="rId52" Type="http://schemas.openxmlformats.org/officeDocument/2006/relationships/image" Target="../media/image384.png"/><Relationship Id="rId60" Type="http://schemas.openxmlformats.org/officeDocument/2006/relationships/image" Target="../media/image392.png"/><Relationship Id="rId65" Type="http://schemas.openxmlformats.org/officeDocument/2006/relationships/image" Target="../media/image397.png"/><Relationship Id="rId73" Type="http://schemas.openxmlformats.org/officeDocument/2006/relationships/image" Target="../media/image405.png"/><Relationship Id="rId78" Type="http://schemas.openxmlformats.org/officeDocument/2006/relationships/image" Target="../media/image410.png"/><Relationship Id="rId81" Type="http://schemas.openxmlformats.org/officeDocument/2006/relationships/image" Target="../media/image413.png"/><Relationship Id="rId86" Type="http://schemas.openxmlformats.org/officeDocument/2006/relationships/image" Target="../media/image418.png"/><Relationship Id="rId4" Type="http://schemas.openxmlformats.org/officeDocument/2006/relationships/image" Target="../media/image337.png"/><Relationship Id="rId9" Type="http://schemas.openxmlformats.org/officeDocument/2006/relationships/image" Target="../media/image341.png"/><Relationship Id="rId13" Type="http://schemas.openxmlformats.org/officeDocument/2006/relationships/image" Target="../media/image345.png"/><Relationship Id="rId18" Type="http://schemas.openxmlformats.org/officeDocument/2006/relationships/image" Target="../media/image350.png"/><Relationship Id="rId39" Type="http://schemas.openxmlformats.org/officeDocument/2006/relationships/image" Target="../media/image371.png"/><Relationship Id="rId34" Type="http://schemas.openxmlformats.org/officeDocument/2006/relationships/image" Target="../media/image366.png"/><Relationship Id="rId50" Type="http://schemas.openxmlformats.org/officeDocument/2006/relationships/image" Target="../media/image382.png"/><Relationship Id="rId55" Type="http://schemas.openxmlformats.org/officeDocument/2006/relationships/image" Target="../media/image387.png"/><Relationship Id="rId76" Type="http://schemas.openxmlformats.org/officeDocument/2006/relationships/image" Target="../media/image408.png"/><Relationship Id="rId7" Type="http://schemas.openxmlformats.org/officeDocument/2006/relationships/image" Target="../media/image339.png"/><Relationship Id="rId71" Type="http://schemas.openxmlformats.org/officeDocument/2006/relationships/image" Target="../media/image403.png"/><Relationship Id="rId2" Type="http://schemas.openxmlformats.org/officeDocument/2006/relationships/image" Target="../media/image335.png"/><Relationship Id="rId29" Type="http://schemas.openxmlformats.org/officeDocument/2006/relationships/image" Target="../media/image361.png"/><Relationship Id="rId24" Type="http://schemas.openxmlformats.org/officeDocument/2006/relationships/image" Target="../media/image356.png"/><Relationship Id="rId40" Type="http://schemas.openxmlformats.org/officeDocument/2006/relationships/image" Target="../media/image372.png"/><Relationship Id="rId45" Type="http://schemas.openxmlformats.org/officeDocument/2006/relationships/image" Target="../media/image377.png"/><Relationship Id="rId66" Type="http://schemas.openxmlformats.org/officeDocument/2006/relationships/image" Target="../media/image398.png"/><Relationship Id="rId87" Type="http://schemas.openxmlformats.org/officeDocument/2006/relationships/image" Target="../media/image419.png"/><Relationship Id="rId61" Type="http://schemas.openxmlformats.org/officeDocument/2006/relationships/image" Target="../media/image393.png"/><Relationship Id="rId82" Type="http://schemas.openxmlformats.org/officeDocument/2006/relationships/image" Target="../media/image414.png"/><Relationship Id="rId19" Type="http://schemas.openxmlformats.org/officeDocument/2006/relationships/image" Target="../media/image351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49.png"/><Relationship Id="rId21" Type="http://schemas.openxmlformats.org/officeDocument/2006/relationships/image" Target="../media/image444.png"/><Relationship Id="rId42" Type="http://schemas.openxmlformats.org/officeDocument/2006/relationships/image" Target="../media/image464.png"/><Relationship Id="rId47" Type="http://schemas.openxmlformats.org/officeDocument/2006/relationships/image" Target="../media/image469.png"/><Relationship Id="rId63" Type="http://schemas.openxmlformats.org/officeDocument/2006/relationships/image" Target="../media/image485.png"/><Relationship Id="rId68" Type="http://schemas.openxmlformats.org/officeDocument/2006/relationships/image" Target="../media/image490.png"/><Relationship Id="rId84" Type="http://schemas.openxmlformats.org/officeDocument/2006/relationships/image" Target="../media/image506.png"/><Relationship Id="rId89" Type="http://schemas.openxmlformats.org/officeDocument/2006/relationships/image" Target="../media/image511.png"/><Relationship Id="rId16" Type="http://schemas.openxmlformats.org/officeDocument/2006/relationships/image" Target="../media/image439.png"/><Relationship Id="rId11" Type="http://schemas.openxmlformats.org/officeDocument/2006/relationships/image" Target="../media/image434.png"/><Relationship Id="rId32" Type="http://schemas.openxmlformats.org/officeDocument/2006/relationships/image" Target="../media/image455.png"/><Relationship Id="rId37" Type="http://schemas.openxmlformats.org/officeDocument/2006/relationships/image" Target="../media/image459.png"/><Relationship Id="rId53" Type="http://schemas.openxmlformats.org/officeDocument/2006/relationships/image" Target="../media/image475.png"/><Relationship Id="rId58" Type="http://schemas.openxmlformats.org/officeDocument/2006/relationships/image" Target="../media/image480.png"/><Relationship Id="rId74" Type="http://schemas.openxmlformats.org/officeDocument/2006/relationships/image" Target="../media/image496.png"/><Relationship Id="rId79" Type="http://schemas.openxmlformats.org/officeDocument/2006/relationships/image" Target="../media/image501.png"/><Relationship Id="rId5" Type="http://schemas.openxmlformats.org/officeDocument/2006/relationships/image" Target="../media/image428.png"/><Relationship Id="rId14" Type="http://schemas.openxmlformats.org/officeDocument/2006/relationships/image" Target="../media/image437.png"/><Relationship Id="rId22" Type="http://schemas.openxmlformats.org/officeDocument/2006/relationships/image" Target="../media/image445.png"/><Relationship Id="rId27" Type="http://schemas.openxmlformats.org/officeDocument/2006/relationships/image" Target="../media/image450.png"/><Relationship Id="rId30" Type="http://schemas.openxmlformats.org/officeDocument/2006/relationships/image" Target="../media/image453.png"/><Relationship Id="rId35" Type="http://schemas.openxmlformats.org/officeDocument/2006/relationships/image" Target="../media/image457.png"/><Relationship Id="rId43" Type="http://schemas.openxmlformats.org/officeDocument/2006/relationships/image" Target="../media/image465.png"/><Relationship Id="rId48" Type="http://schemas.openxmlformats.org/officeDocument/2006/relationships/image" Target="../media/image470.png"/><Relationship Id="rId56" Type="http://schemas.openxmlformats.org/officeDocument/2006/relationships/image" Target="../media/image478.png"/><Relationship Id="rId64" Type="http://schemas.openxmlformats.org/officeDocument/2006/relationships/image" Target="../media/image486.png"/><Relationship Id="rId69" Type="http://schemas.openxmlformats.org/officeDocument/2006/relationships/image" Target="../media/image491.png"/><Relationship Id="rId77" Type="http://schemas.openxmlformats.org/officeDocument/2006/relationships/image" Target="../media/image499.png"/><Relationship Id="rId8" Type="http://schemas.openxmlformats.org/officeDocument/2006/relationships/image" Target="../media/image431.png"/><Relationship Id="rId51" Type="http://schemas.openxmlformats.org/officeDocument/2006/relationships/image" Target="../media/image473.png"/><Relationship Id="rId72" Type="http://schemas.openxmlformats.org/officeDocument/2006/relationships/image" Target="../media/image494.png"/><Relationship Id="rId80" Type="http://schemas.openxmlformats.org/officeDocument/2006/relationships/image" Target="../media/image502.png"/><Relationship Id="rId85" Type="http://schemas.openxmlformats.org/officeDocument/2006/relationships/image" Target="../media/image507.png"/><Relationship Id="rId3" Type="http://schemas.openxmlformats.org/officeDocument/2006/relationships/image" Target="../media/image426.png"/><Relationship Id="rId12" Type="http://schemas.openxmlformats.org/officeDocument/2006/relationships/image" Target="../media/image435.png"/><Relationship Id="rId17" Type="http://schemas.openxmlformats.org/officeDocument/2006/relationships/image" Target="../media/image440.png"/><Relationship Id="rId25" Type="http://schemas.openxmlformats.org/officeDocument/2006/relationships/image" Target="../media/image448.png"/><Relationship Id="rId33" Type="http://schemas.openxmlformats.org/officeDocument/2006/relationships/image" Target="../media/image456.png"/><Relationship Id="rId38" Type="http://schemas.openxmlformats.org/officeDocument/2006/relationships/image" Target="../media/image460.png"/><Relationship Id="rId46" Type="http://schemas.openxmlformats.org/officeDocument/2006/relationships/image" Target="../media/image468.png"/><Relationship Id="rId59" Type="http://schemas.openxmlformats.org/officeDocument/2006/relationships/image" Target="../media/image481.png"/><Relationship Id="rId67" Type="http://schemas.openxmlformats.org/officeDocument/2006/relationships/image" Target="../media/image489.png"/><Relationship Id="rId20" Type="http://schemas.openxmlformats.org/officeDocument/2006/relationships/image" Target="../media/image443.png"/><Relationship Id="rId41" Type="http://schemas.openxmlformats.org/officeDocument/2006/relationships/image" Target="../media/image463.png"/><Relationship Id="rId54" Type="http://schemas.openxmlformats.org/officeDocument/2006/relationships/image" Target="../media/image476.png"/><Relationship Id="rId62" Type="http://schemas.openxmlformats.org/officeDocument/2006/relationships/image" Target="../media/image484.png"/><Relationship Id="rId70" Type="http://schemas.openxmlformats.org/officeDocument/2006/relationships/image" Target="../media/image492.png"/><Relationship Id="rId75" Type="http://schemas.openxmlformats.org/officeDocument/2006/relationships/image" Target="../media/image497.png"/><Relationship Id="rId83" Type="http://schemas.openxmlformats.org/officeDocument/2006/relationships/image" Target="../media/image505.png"/><Relationship Id="rId88" Type="http://schemas.openxmlformats.org/officeDocument/2006/relationships/image" Target="../media/image510.png"/><Relationship Id="rId1" Type="http://schemas.openxmlformats.org/officeDocument/2006/relationships/image" Target="../media/image424.png"/><Relationship Id="rId6" Type="http://schemas.openxmlformats.org/officeDocument/2006/relationships/image" Target="../media/image429.png"/><Relationship Id="rId15" Type="http://schemas.openxmlformats.org/officeDocument/2006/relationships/image" Target="../media/image438.png"/><Relationship Id="rId23" Type="http://schemas.openxmlformats.org/officeDocument/2006/relationships/image" Target="../media/image446.png"/><Relationship Id="rId28" Type="http://schemas.openxmlformats.org/officeDocument/2006/relationships/image" Target="../media/image451.png"/><Relationship Id="rId36" Type="http://schemas.openxmlformats.org/officeDocument/2006/relationships/image" Target="../media/image458.png"/><Relationship Id="rId49" Type="http://schemas.openxmlformats.org/officeDocument/2006/relationships/image" Target="../media/image471.png"/><Relationship Id="rId57" Type="http://schemas.openxmlformats.org/officeDocument/2006/relationships/image" Target="../media/image479.png"/><Relationship Id="rId10" Type="http://schemas.openxmlformats.org/officeDocument/2006/relationships/image" Target="../media/image433.png"/><Relationship Id="rId31" Type="http://schemas.openxmlformats.org/officeDocument/2006/relationships/image" Target="../media/image454.png"/><Relationship Id="rId44" Type="http://schemas.openxmlformats.org/officeDocument/2006/relationships/image" Target="../media/image466.png"/><Relationship Id="rId52" Type="http://schemas.openxmlformats.org/officeDocument/2006/relationships/image" Target="../media/image474.png"/><Relationship Id="rId60" Type="http://schemas.openxmlformats.org/officeDocument/2006/relationships/image" Target="../media/image482.png"/><Relationship Id="rId65" Type="http://schemas.openxmlformats.org/officeDocument/2006/relationships/image" Target="../media/image487.png"/><Relationship Id="rId73" Type="http://schemas.openxmlformats.org/officeDocument/2006/relationships/image" Target="../media/image495.png"/><Relationship Id="rId78" Type="http://schemas.openxmlformats.org/officeDocument/2006/relationships/image" Target="../media/image500.png"/><Relationship Id="rId81" Type="http://schemas.openxmlformats.org/officeDocument/2006/relationships/image" Target="../media/image503.png"/><Relationship Id="rId86" Type="http://schemas.openxmlformats.org/officeDocument/2006/relationships/image" Target="../media/image508.png"/><Relationship Id="rId4" Type="http://schemas.openxmlformats.org/officeDocument/2006/relationships/image" Target="../media/image427.png"/><Relationship Id="rId9" Type="http://schemas.openxmlformats.org/officeDocument/2006/relationships/image" Target="../media/image432.png"/><Relationship Id="rId13" Type="http://schemas.openxmlformats.org/officeDocument/2006/relationships/image" Target="../media/image436.png"/><Relationship Id="rId18" Type="http://schemas.openxmlformats.org/officeDocument/2006/relationships/image" Target="../media/image441.png"/><Relationship Id="rId39" Type="http://schemas.openxmlformats.org/officeDocument/2006/relationships/image" Target="../media/image461.png"/><Relationship Id="rId34" Type="http://schemas.openxmlformats.org/officeDocument/2006/relationships/image" Target="../media/image269.png"/><Relationship Id="rId50" Type="http://schemas.openxmlformats.org/officeDocument/2006/relationships/image" Target="../media/image472.png"/><Relationship Id="rId55" Type="http://schemas.openxmlformats.org/officeDocument/2006/relationships/image" Target="../media/image477.png"/><Relationship Id="rId76" Type="http://schemas.openxmlformats.org/officeDocument/2006/relationships/image" Target="../media/image498.png"/><Relationship Id="rId7" Type="http://schemas.openxmlformats.org/officeDocument/2006/relationships/image" Target="../media/image430.png"/><Relationship Id="rId71" Type="http://schemas.openxmlformats.org/officeDocument/2006/relationships/image" Target="../media/image493.png"/><Relationship Id="rId2" Type="http://schemas.openxmlformats.org/officeDocument/2006/relationships/image" Target="../media/image425.png"/><Relationship Id="rId29" Type="http://schemas.openxmlformats.org/officeDocument/2006/relationships/image" Target="../media/image452.png"/><Relationship Id="rId24" Type="http://schemas.openxmlformats.org/officeDocument/2006/relationships/image" Target="../media/image447.png"/><Relationship Id="rId40" Type="http://schemas.openxmlformats.org/officeDocument/2006/relationships/image" Target="../media/image462.png"/><Relationship Id="rId45" Type="http://schemas.openxmlformats.org/officeDocument/2006/relationships/image" Target="../media/image467.png"/><Relationship Id="rId66" Type="http://schemas.openxmlformats.org/officeDocument/2006/relationships/image" Target="../media/image488.png"/><Relationship Id="rId87" Type="http://schemas.openxmlformats.org/officeDocument/2006/relationships/image" Target="../media/image509.png"/><Relationship Id="rId61" Type="http://schemas.openxmlformats.org/officeDocument/2006/relationships/image" Target="../media/image483.png"/><Relationship Id="rId82" Type="http://schemas.openxmlformats.org/officeDocument/2006/relationships/image" Target="../media/image504.png"/><Relationship Id="rId19" Type="http://schemas.openxmlformats.org/officeDocument/2006/relationships/image" Target="../media/image4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1073" name="Picture 48">
          <a:extLst>
            <a:ext uri="{FF2B5EF4-FFF2-40B4-BE49-F238E27FC236}">
              <a16:creationId xmlns:a16="http://schemas.microsoft.com/office/drawing/2014/main" id="{6167E8AE-CDC6-4175-90CC-6CA25E353B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1074" name="Picture 47">
          <a:extLst>
            <a:ext uri="{FF2B5EF4-FFF2-40B4-BE49-F238E27FC236}">
              <a16:creationId xmlns:a16="http://schemas.microsoft.com/office/drawing/2014/main" id="{BBBDF3B9-4F34-4BA6-A5F3-4D8115DF1A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1075" name="Picture 46">
          <a:extLst>
            <a:ext uri="{FF2B5EF4-FFF2-40B4-BE49-F238E27FC236}">
              <a16:creationId xmlns:a16="http://schemas.microsoft.com/office/drawing/2014/main" id="{1349FACF-6616-4F82-853D-B053A90CF6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1076" name="Picture 45">
          <a:extLst>
            <a:ext uri="{FF2B5EF4-FFF2-40B4-BE49-F238E27FC236}">
              <a16:creationId xmlns:a16="http://schemas.microsoft.com/office/drawing/2014/main" id="{25582FE3-9ACE-47B1-97DE-AE7A4CEFF3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1077" name="Picture 44">
          <a:extLst>
            <a:ext uri="{FF2B5EF4-FFF2-40B4-BE49-F238E27FC236}">
              <a16:creationId xmlns:a16="http://schemas.microsoft.com/office/drawing/2014/main" id="{07EFB153-0302-43BF-8B2F-924AA84FF5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1078" name="Picture 43">
          <a:extLst>
            <a:ext uri="{FF2B5EF4-FFF2-40B4-BE49-F238E27FC236}">
              <a16:creationId xmlns:a16="http://schemas.microsoft.com/office/drawing/2014/main" id="{40815978-FC35-4149-A373-C10ECE79E6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079" name="Picture 42">
          <a:extLst>
            <a:ext uri="{FF2B5EF4-FFF2-40B4-BE49-F238E27FC236}">
              <a16:creationId xmlns:a16="http://schemas.microsoft.com/office/drawing/2014/main" id="{5339E87F-C619-4D7D-9C1D-E02EA78519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080" name="Picture 41">
          <a:extLst>
            <a:ext uri="{FF2B5EF4-FFF2-40B4-BE49-F238E27FC236}">
              <a16:creationId xmlns:a16="http://schemas.microsoft.com/office/drawing/2014/main" id="{DC431224-7854-4FE0-9EA9-C8EE466756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081" name="Picture 40">
          <a:extLst>
            <a:ext uri="{FF2B5EF4-FFF2-40B4-BE49-F238E27FC236}">
              <a16:creationId xmlns:a16="http://schemas.microsoft.com/office/drawing/2014/main" id="{ABD99F5B-07AA-403D-82B4-92040E8E25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082" name="Picture 39">
          <a:extLst>
            <a:ext uri="{FF2B5EF4-FFF2-40B4-BE49-F238E27FC236}">
              <a16:creationId xmlns:a16="http://schemas.microsoft.com/office/drawing/2014/main" id="{53C06E58-96CE-48EF-B0A2-5F9E530F71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083" name="Picture 38">
          <a:extLst>
            <a:ext uri="{FF2B5EF4-FFF2-40B4-BE49-F238E27FC236}">
              <a16:creationId xmlns:a16="http://schemas.microsoft.com/office/drawing/2014/main" id="{6AE572E7-755E-43A2-905D-79A44DF33F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084" name="Picture 37">
          <a:extLst>
            <a:ext uri="{FF2B5EF4-FFF2-40B4-BE49-F238E27FC236}">
              <a16:creationId xmlns:a16="http://schemas.microsoft.com/office/drawing/2014/main" id="{09090DF3-0902-4452-A6AB-0124EFB082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1085" name="Picture 36">
          <a:extLst>
            <a:ext uri="{FF2B5EF4-FFF2-40B4-BE49-F238E27FC236}">
              <a16:creationId xmlns:a16="http://schemas.microsoft.com/office/drawing/2014/main" id="{E1F81BEE-AFEF-4F9C-ADA3-6763E81BC4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1086" name="Picture 35">
          <a:extLst>
            <a:ext uri="{FF2B5EF4-FFF2-40B4-BE49-F238E27FC236}">
              <a16:creationId xmlns:a16="http://schemas.microsoft.com/office/drawing/2014/main" id="{9AE7D100-B2CB-4E30-8868-D2D7C77AC5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1087" name="Picture 34">
          <a:extLst>
            <a:ext uri="{FF2B5EF4-FFF2-40B4-BE49-F238E27FC236}">
              <a16:creationId xmlns:a16="http://schemas.microsoft.com/office/drawing/2014/main" id="{585FDF74-DCF8-4DA5-9506-C729549B82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1088" name="Picture 33">
          <a:extLst>
            <a:ext uri="{FF2B5EF4-FFF2-40B4-BE49-F238E27FC236}">
              <a16:creationId xmlns:a16="http://schemas.microsoft.com/office/drawing/2014/main" id="{797B3325-EF44-460E-A8DC-0E7DEA57EB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1089" name="Picture 32">
          <a:extLst>
            <a:ext uri="{FF2B5EF4-FFF2-40B4-BE49-F238E27FC236}">
              <a16:creationId xmlns:a16="http://schemas.microsoft.com/office/drawing/2014/main" id="{85AA5090-B3DE-4841-AC76-841C7E8BC3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1090" name="Picture 31">
          <a:extLst>
            <a:ext uri="{FF2B5EF4-FFF2-40B4-BE49-F238E27FC236}">
              <a16:creationId xmlns:a16="http://schemas.microsoft.com/office/drawing/2014/main" id="{EFE359F2-2990-41CD-B2A3-474F70B83A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1091" name="Picture 30">
          <a:extLst>
            <a:ext uri="{FF2B5EF4-FFF2-40B4-BE49-F238E27FC236}">
              <a16:creationId xmlns:a16="http://schemas.microsoft.com/office/drawing/2014/main" id="{EC2BDE7A-EAC1-40F1-BA14-1A48245C8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7DE23F8-A3C9-44B5-812D-EEC3ABC1D3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1093" name="Picture 28">
          <a:extLst>
            <a:ext uri="{FF2B5EF4-FFF2-40B4-BE49-F238E27FC236}">
              <a16:creationId xmlns:a16="http://schemas.microsoft.com/office/drawing/2014/main" id="{BB89A879-913B-4814-A246-35F75A5A21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1094" name="Picture 27">
          <a:extLst>
            <a:ext uri="{FF2B5EF4-FFF2-40B4-BE49-F238E27FC236}">
              <a16:creationId xmlns:a16="http://schemas.microsoft.com/office/drawing/2014/main" id="{176DEE35-063C-4703-866B-6543805726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1095" name="Picture 26">
          <a:extLst>
            <a:ext uri="{FF2B5EF4-FFF2-40B4-BE49-F238E27FC236}">
              <a16:creationId xmlns:a16="http://schemas.microsoft.com/office/drawing/2014/main" id="{BFAF2EC4-9080-4351-BACE-3217ADE37D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1096" name="Picture 25">
          <a:extLst>
            <a:ext uri="{FF2B5EF4-FFF2-40B4-BE49-F238E27FC236}">
              <a16:creationId xmlns:a16="http://schemas.microsoft.com/office/drawing/2014/main" id="{8886EEB2-1737-453B-8ACE-A3D77E5F3D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1097" name="Picture 24">
          <a:extLst>
            <a:ext uri="{FF2B5EF4-FFF2-40B4-BE49-F238E27FC236}">
              <a16:creationId xmlns:a16="http://schemas.microsoft.com/office/drawing/2014/main" id="{D7883FE0-5A50-498E-9402-0B19755C08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1098" name="Picture 23">
          <a:extLst>
            <a:ext uri="{FF2B5EF4-FFF2-40B4-BE49-F238E27FC236}">
              <a16:creationId xmlns:a16="http://schemas.microsoft.com/office/drawing/2014/main" id="{5A59243C-482F-40F2-8D82-3405921C93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1099" name="Picture 22">
          <a:extLst>
            <a:ext uri="{FF2B5EF4-FFF2-40B4-BE49-F238E27FC236}">
              <a16:creationId xmlns:a16="http://schemas.microsoft.com/office/drawing/2014/main" id="{C77BE67A-F4BE-4DEE-9189-1FA10B04CD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1100" name="Picture 21">
          <a:extLst>
            <a:ext uri="{FF2B5EF4-FFF2-40B4-BE49-F238E27FC236}">
              <a16:creationId xmlns:a16="http://schemas.microsoft.com/office/drawing/2014/main" id="{3FB9E967-4D5B-4BF7-B9AF-F5E3543F81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1101" name="Picture 20">
          <a:extLst>
            <a:ext uri="{FF2B5EF4-FFF2-40B4-BE49-F238E27FC236}">
              <a16:creationId xmlns:a16="http://schemas.microsoft.com/office/drawing/2014/main" id="{463E104E-05C2-428C-B2BD-82EBBB348F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1102" name="Picture 19">
          <a:extLst>
            <a:ext uri="{FF2B5EF4-FFF2-40B4-BE49-F238E27FC236}">
              <a16:creationId xmlns:a16="http://schemas.microsoft.com/office/drawing/2014/main" id="{265E9ABA-C879-447E-B7F2-96626C8E45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1103" name="Picture 18">
          <a:extLst>
            <a:ext uri="{FF2B5EF4-FFF2-40B4-BE49-F238E27FC236}">
              <a16:creationId xmlns:a16="http://schemas.microsoft.com/office/drawing/2014/main" id="{C7FBA47C-3F85-44AF-8789-C34A2FB856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1104" name="Picture 17">
          <a:extLst>
            <a:ext uri="{FF2B5EF4-FFF2-40B4-BE49-F238E27FC236}">
              <a16:creationId xmlns:a16="http://schemas.microsoft.com/office/drawing/2014/main" id="{186BDCCF-080B-438D-8297-608F2F052D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1105" name="Picture 16">
          <a:extLst>
            <a:ext uri="{FF2B5EF4-FFF2-40B4-BE49-F238E27FC236}">
              <a16:creationId xmlns:a16="http://schemas.microsoft.com/office/drawing/2014/main" id="{B1772DC1-B4EF-415F-BCA7-637221E5C4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1106" name="Picture 15">
          <a:extLst>
            <a:ext uri="{FF2B5EF4-FFF2-40B4-BE49-F238E27FC236}">
              <a16:creationId xmlns:a16="http://schemas.microsoft.com/office/drawing/2014/main" id="{B3B4E2D0-FB2B-4BFA-B021-E03202B7B4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1107" name="Picture 14">
          <a:extLst>
            <a:ext uri="{FF2B5EF4-FFF2-40B4-BE49-F238E27FC236}">
              <a16:creationId xmlns:a16="http://schemas.microsoft.com/office/drawing/2014/main" id="{BFE24BF5-EDC8-4D23-8B8A-7AD500770C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1108" name="Picture 13">
          <a:extLst>
            <a:ext uri="{FF2B5EF4-FFF2-40B4-BE49-F238E27FC236}">
              <a16:creationId xmlns:a16="http://schemas.microsoft.com/office/drawing/2014/main" id="{84A1CCF1-7C5E-4F44-B62D-48986C9044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1109" name="Picture 12">
          <a:extLst>
            <a:ext uri="{FF2B5EF4-FFF2-40B4-BE49-F238E27FC236}">
              <a16:creationId xmlns:a16="http://schemas.microsoft.com/office/drawing/2014/main" id="{5F145DAD-C8A9-4653-BA52-F266C8625F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1110" name="Picture 11">
          <a:extLst>
            <a:ext uri="{FF2B5EF4-FFF2-40B4-BE49-F238E27FC236}">
              <a16:creationId xmlns:a16="http://schemas.microsoft.com/office/drawing/2014/main" id="{5BD70A6A-483B-4BF2-88D6-1EA36F6A04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1111" name="Picture 10">
          <a:extLst>
            <a:ext uri="{FF2B5EF4-FFF2-40B4-BE49-F238E27FC236}">
              <a16:creationId xmlns:a16="http://schemas.microsoft.com/office/drawing/2014/main" id="{E434587C-A784-4D2B-928E-34BD624158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9FDC2908-F3E1-45F9-A592-D0706BD732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1113" name="Picture 8">
          <a:extLst>
            <a:ext uri="{FF2B5EF4-FFF2-40B4-BE49-F238E27FC236}">
              <a16:creationId xmlns:a16="http://schemas.microsoft.com/office/drawing/2014/main" id="{D75F4362-2F00-4F66-88D0-0E10552C5C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1114" name="Picture 7">
          <a:extLst>
            <a:ext uri="{FF2B5EF4-FFF2-40B4-BE49-F238E27FC236}">
              <a16:creationId xmlns:a16="http://schemas.microsoft.com/office/drawing/2014/main" id="{2CF43C2F-B680-4E7F-95B4-18E958267B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1115" name="Picture 6">
          <a:extLst>
            <a:ext uri="{FF2B5EF4-FFF2-40B4-BE49-F238E27FC236}">
              <a16:creationId xmlns:a16="http://schemas.microsoft.com/office/drawing/2014/main" id="{5F7A58D2-3769-4223-8BCF-031877185F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4C94896E-69B7-40F3-B2A6-D9362EED8A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1117" name="Picture 4">
          <a:extLst>
            <a:ext uri="{FF2B5EF4-FFF2-40B4-BE49-F238E27FC236}">
              <a16:creationId xmlns:a16="http://schemas.microsoft.com/office/drawing/2014/main" id="{2E4E05C4-167C-45A5-A716-10FD769D66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1118" name="Picture 3">
          <a:extLst>
            <a:ext uri="{FF2B5EF4-FFF2-40B4-BE49-F238E27FC236}">
              <a16:creationId xmlns:a16="http://schemas.microsoft.com/office/drawing/2014/main" id="{0A8003EB-13DE-4F8F-A808-9A5DD108CC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1119" name="Picture 2">
          <a:extLst>
            <a:ext uri="{FF2B5EF4-FFF2-40B4-BE49-F238E27FC236}">
              <a16:creationId xmlns:a16="http://schemas.microsoft.com/office/drawing/2014/main" id="{35DF2F52-EB8E-41E1-9171-06CB17B799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1120" name="Picture 1">
          <a:extLst>
            <a:ext uri="{FF2B5EF4-FFF2-40B4-BE49-F238E27FC236}">
              <a16:creationId xmlns:a16="http://schemas.microsoft.com/office/drawing/2014/main" id="{1502D6F6-BD00-4B7A-90C6-B5C073D414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4181DD32-36DE-4F5D-8671-AE46F333D6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37DCDB1A-CF4A-43C4-BE86-688566AB6B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618D87E4-BBE9-4E29-9152-0B4CB7C241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F252ECB9-6583-4112-8EAB-F341BABB0C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9DF61A9D-FD72-4022-BCA6-A30F9B2C93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237E5D2C-B066-440B-A69A-2AA9052505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D618067F-D3A4-4B8E-A2BA-E220F22228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A594544C-3DE7-4F3B-A2A5-FFD2AA220D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E843CD82-30FC-4B8B-B49E-1A79302758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F1D67542-5801-4A54-AFB2-9E13A19910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F43653ED-054A-48E8-A134-7B38D0A45E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DA4EA285-9268-4C3B-B8B9-066C917586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9A2B0997-0493-4A13-8873-576175DACE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21D20AB3-F5F1-4DAA-90BA-A8C9ABE9E6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7B7F9C83-6740-4C9F-8C5B-41B80E15C9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230C2895-502C-4DC3-9693-367319FEC3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606146A7-2942-4843-B9B0-6AB0206E5A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140A28FC-9090-41B3-80D5-1630C08E7C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B67FDE0F-A228-4753-9195-E230445550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0843AA4D-4E42-4EFA-AF4A-461B0AFB75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7CFA61EA-6899-4DC9-A4B5-E9DA1B0217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0609C1D2-B773-4FF5-BEE1-938DF1B97F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C38D22A9-94C3-40EA-99F0-4736300CB1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EFF2BBB4-14A3-4B38-9AF2-D0BD2DC27C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F0DDC12A-94AC-400A-9EE7-CE36B90496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C75B3BA6-EFC4-483F-B632-E2F738FD2F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35335E32-5658-4C4F-AF57-609ABCD772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A974FDD1-8318-458A-A337-7AD80682C2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05411464-E4AD-424D-8CAF-7436831DE1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B221F26A-AF0D-45BE-9F3C-479FEF171F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E356C556-A4E5-45C6-94AC-1BB5A21744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8459D84D-46B8-4E2C-BA52-6A4272186C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474F7DC1-DF2E-46B8-BC0E-8F32CB8C0B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24173E61-3E9E-4701-81F5-BB2AA2681F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34748679-DEBE-4B1B-AC7F-1727104D52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375C7484-6203-4104-8331-C7EA36B074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95B659A6-0821-48D4-9794-427418D988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F68DAFAA-E1B6-4D7D-AA62-C1B877A80C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E62EE478-4DA2-4B8C-A3B3-7FEEE14D46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1073A1F3-6668-4CF4-9DB8-FF4D7BE398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E6AC4836-3EF6-4710-9F9A-2D7404A272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43BBCF49-3794-4A95-A861-EAFDB602A1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8CAD4829-D5ED-4AC1-8E2E-29C64669D4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511A981E-5AC8-44D9-BE6A-7AD549EB25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64AE0775-D3E0-4134-A00F-0F0E58B63E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61907C47-B348-43C4-8D52-640B3E841A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7CEE438D-B5FE-4ECB-A84E-2BB96E1C30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9CAF89E7-3A50-4B08-B2E4-E7DD32D207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5D253CBB-CF79-406C-9306-DCA8722860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3221E917-6C51-4CDD-8706-2EDBD99D02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BE10FDD5-D634-4298-AB21-9A1C3D837C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68FFE2B5-5661-4EC8-B52F-3760116952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B4DB984B-FBFF-4F4D-B255-0AB5FB3168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BE362370-BF8C-488F-91F7-0E06619ECD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D7960987-1FB2-4370-A9DC-5DEF8F50F2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BB71FD11-FBAA-425C-A7E0-1936B09351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64499AC4-223C-4C68-9A30-08463F48A9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D1B5C1A3-E9D8-4D4D-B481-54C1046440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C6F3E9C2-CCF3-44AF-BFC3-95CDCA8480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6B60E713-71F4-4D71-A873-6BFDC7752D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7467F761-2B78-460F-A1CD-5D65C431BA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6D25F857-3AAC-49E7-87EE-E1D8DE6C01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FF14ED45-D99F-4F8A-86EE-50D5C04E8C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5219FAC4-0B6A-4899-BAEF-71E8BBA153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B44713E4-BE48-4F12-8EAC-EA90A9CB79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B1CD6055-C036-4E35-A0F8-DE53B191FF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1DE4AE98-6297-46C7-996C-3CFD814B94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B6B1E5FE-30EE-451D-8E74-335D91F771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B0E8FA37-4F9A-448A-91E4-09CBC1A860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9C024252-77B7-4E19-8FC6-CBD2B3FCEA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7E190686-5534-4A84-8B3E-23C9FADCB3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93E11426-F1A6-446E-AA2F-969CE30F41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3DCBAF58-6BCE-43F3-B44A-D7B3EA97B0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D877631D-1B78-48B3-AD23-A6D430DD13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A350055A-D739-4BCB-B5AF-A13FD3DE74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9ADAB12F-9911-45C1-A0E1-1A2A68374D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D9652AC2-82F9-4967-BBE8-73DF99421F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80BA837D-5260-4595-A7D9-CF4C90C91D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BEF337D9-76BB-4712-A042-34E7620429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33DDCB64-060C-4B91-BFD1-6FDF16DC46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E7F6021E-2125-4CB9-A9CC-A8A432C6A1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1C40633A-66E1-4D9A-8C78-368238F009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88A5BAC9-033B-4DB8-9C52-9C631E3CF6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DF0C602C-EC42-46F3-A0A4-DF0B0D6F87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961D1F8B-2037-469C-B18A-4DBFF15C2E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D2DC7125-F659-410C-93CF-C0DCB31368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E95C9748-3E2A-4237-9653-0E30D02564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D74981F9-2B7D-4A67-B046-7B9AB7A353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5952C8A0-E8A8-4AA8-810B-B3B99F3610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33CFCDEF-514E-481C-9B96-7A83D4FB7C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3500C3B0-3163-4658-9094-1EA8C5FA30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44FFF78E-A990-4172-ADAD-51498C799D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633A390C-A9A9-4580-A70E-87DE708764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C8156526-6D06-4501-AC86-622DC47BF6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6FF80B00-5498-4ACB-8876-EB2D339CD3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92DFC56-A8BF-4F2B-8DAE-C3627321FD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48">
          <a:extLst>
            <a:ext uri="{FF2B5EF4-FFF2-40B4-BE49-F238E27FC236}">
              <a16:creationId xmlns:a16="http://schemas.microsoft.com/office/drawing/2014/main" id="{63BA7579-9F72-4B95-B0B2-09FC40203A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47">
          <a:extLst>
            <a:ext uri="{FF2B5EF4-FFF2-40B4-BE49-F238E27FC236}">
              <a16:creationId xmlns:a16="http://schemas.microsoft.com/office/drawing/2014/main" id="{BB27786E-62F2-482B-9465-0738D4DF8B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46">
          <a:extLst>
            <a:ext uri="{FF2B5EF4-FFF2-40B4-BE49-F238E27FC236}">
              <a16:creationId xmlns:a16="http://schemas.microsoft.com/office/drawing/2014/main" id="{9021A183-9EE1-483C-A08B-FE15B381D2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45">
          <a:extLst>
            <a:ext uri="{FF2B5EF4-FFF2-40B4-BE49-F238E27FC236}">
              <a16:creationId xmlns:a16="http://schemas.microsoft.com/office/drawing/2014/main" id="{22A980C4-4442-4D11-833D-5D6A321749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44">
          <a:extLst>
            <a:ext uri="{FF2B5EF4-FFF2-40B4-BE49-F238E27FC236}">
              <a16:creationId xmlns:a16="http://schemas.microsoft.com/office/drawing/2014/main" id="{8A8D145B-58F9-41BB-A7BB-0CDD418FAB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43">
          <a:extLst>
            <a:ext uri="{FF2B5EF4-FFF2-40B4-BE49-F238E27FC236}">
              <a16:creationId xmlns:a16="http://schemas.microsoft.com/office/drawing/2014/main" id="{10A19C2A-BEFA-45AF-9E56-17E713E3C1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6918302F-793A-46AB-B0FE-210B6F9299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9" name="Picture 41">
          <a:extLst>
            <a:ext uri="{FF2B5EF4-FFF2-40B4-BE49-F238E27FC236}">
              <a16:creationId xmlns:a16="http://schemas.microsoft.com/office/drawing/2014/main" id="{33788862-F399-4184-BB11-BD8D91A35F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0" name="Picture 40">
          <a:extLst>
            <a:ext uri="{FF2B5EF4-FFF2-40B4-BE49-F238E27FC236}">
              <a16:creationId xmlns:a16="http://schemas.microsoft.com/office/drawing/2014/main" id="{1E87922E-FD6F-47FA-B09D-3C021A5E82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1" name="Picture 39">
          <a:extLst>
            <a:ext uri="{FF2B5EF4-FFF2-40B4-BE49-F238E27FC236}">
              <a16:creationId xmlns:a16="http://schemas.microsoft.com/office/drawing/2014/main" id="{C4147FF2-65D7-4020-85DE-19B2849799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2" name="Picture 38">
          <a:extLst>
            <a:ext uri="{FF2B5EF4-FFF2-40B4-BE49-F238E27FC236}">
              <a16:creationId xmlns:a16="http://schemas.microsoft.com/office/drawing/2014/main" id="{A05EAE61-BC8E-4A63-BD4D-34D4F23BE6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id="{A7DB995C-AA51-40AA-B9F5-BBFCAC9FDB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14" name="Picture 36">
          <a:extLst>
            <a:ext uri="{FF2B5EF4-FFF2-40B4-BE49-F238E27FC236}">
              <a16:creationId xmlns:a16="http://schemas.microsoft.com/office/drawing/2014/main" id="{02B3B8CB-B352-4EEC-8492-94F5FA7B49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15" name="Picture 35">
          <a:extLst>
            <a:ext uri="{FF2B5EF4-FFF2-40B4-BE49-F238E27FC236}">
              <a16:creationId xmlns:a16="http://schemas.microsoft.com/office/drawing/2014/main" id="{FDE712F8-9F75-48D3-8C2D-F518970CEF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16" name="Picture 34">
          <a:extLst>
            <a:ext uri="{FF2B5EF4-FFF2-40B4-BE49-F238E27FC236}">
              <a16:creationId xmlns:a16="http://schemas.microsoft.com/office/drawing/2014/main" id="{60C50FD7-60E7-42A3-9453-5AD878089F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17" name="Picture 33">
          <a:extLst>
            <a:ext uri="{FF2B5EF4-FFF2-40B4-BE49-F238E27FC236}">
              <a16:creationId xmlns:a16="http://schemas.microsoft.com/office/drawing/2014/main" id="{7C50AD82-7589-4AD3-9A36-38344C6462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768F93BC-5FFA-4AC7-AD80-9441F2B1DC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19" name="Picture 31">
          <a:extLst>
            <a:ext uri="{FF2B5EF4-FFF2-40B4-BE49-F238E27FC236}">
              <a16:creationId xmlns:a16="http://schemas.microsoft.com/office/drawing/2014/main" id="{4BD0EF80-C619-469E-8AAA-84CAED74BF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id="{163268CE-F91E-464F-A052-832D75A7C3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54CDEB4A-FF0D-4399-B5A5-5023CBF735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22" name="Picture 28">
          <a:extLst>
            <a:ext uri="{FF2B5EF4-FFF2-40B4-BE49-F238E27FC236}">
              <a16:creationId xmlns:a16="http://schemas.microsoft.com/office/drawing/2014/main" id="{5822F03E-8020-42C8-A01F-5DA8BA785C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23" name="Picture 27">
          <a:extLst>
            <a:ext uri="{FF2B5EF4-FFF2-40B4-BE49-F238E27FC236}">
              <a16:creationId xmlns:a16="http://schemas.microsoft.com/office/drawing/2014/main" id="{2ED8260B-ACB7-457B-9A85-8AEC2165D8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08537D22-30C3-45BF-B51C-97DDE80A80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AB648D6D-A652-4CC6-BCEB-EA0BF0F372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id="{B8856F68-2BDD-461D-923C-71EA9ADBAF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2AA437DC-1449-4B08-BB01-6FA4B9BE69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28" name="Picture 22">
          <a:extLst>
            <a:ext uri="{FF2B5EF4-FFF2-40B4-BE49-F238E27FC236}">
              <a16:creationId xmlns:a16="http://schemas.microsoft.com/office/drawing/2014/main" id="{6BEE6325-5181-49B1-80DD-0F33FA75F6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29" name="Picture 21">
          <a:extLst>
            <a:ext uri="{FF2B5EF4-FFF2-40B4-BE49-F238E27FC236}">
              <a16:creationId xmlns:a16="http://schemas.microsoft.com/office/drawing/2014/main" id="{791CFC23-CE6C-47D2-AD18-E296644DE3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30" name="Picture 20">
          <a:extLst>
            <a:ext uri="{FF2B5EF4-FFF2-40B4-BE49-F238E27FC236}">
              <a16:creationId xmlns:a16="http://schemas.microsoft.com/office/drawing/2014/main" id="{C355EF6B-906C-407E-A8CE-DF1171152A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31" name="Picture 19">
          <a:extLst>
            <a:ext uri="{FF2B5EF4-FFF2-40B4-BE49-F238E27FC236}">
              <a16:creationId xmlns:a16="http://schemas.microsoft.com/office/drawing/2014/main" id="{E94A982B-1468-4B77-8FEA-6B87419532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32" name="Picture 18">
          <a:extLst>
            <a:ext uri="{FF2B5EF4-FFF2-40B4-BE49-F238E27FC236}">
              <a16:creationId xmlns:a16="http://schemas.microsoft.com/office/drawing/2014/main" id="{38955FD1-EC6F-4F87-AD20-1A99218B9C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33" name="Picture 17">
          <a:extLst>
            <a:ext uri="{FF2B5EF4-FFF2-40B4-BE49-F238E27FC236}">
              <a16:creationId xmlns:a16="http://schemas.microsoft.com/office/drawing/2014/main" id="{CCDBD249-B431-4E5A-8E47-6D8A84C500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CC4D8A30-BEA3-4186-8E38-96B3826CA4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id="{A4FE4FB2-D53D-4942-B035-AA85DF8215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36" name="Picture 14">
          <a:extLst>
            <a:ext uri="{FF2B5EF4-FFF2-40B4-BE49-F238E27FC236}">
              <a16:creationId xmlns:a16="http://schemas.microsoft.com/office/drawing/2014/main" id="{2548AE0F-FA19-482C-B62C-316C2C9A34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37" name="Picture 13">
          <a:extLst>
            <a:ext uri="{FF2B5EF4-FFF2-40B4-BE49-F238E27FC236}">
              <a16:creationId xmlns:a16="http://schemas.microsoft.com/office/drawing/2014/main" id="{A051E6B9-75D1-44BE-817E-2618141A3A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38" name="Picture 12">
          <a:extLst>
            <a:ext uri="{FF2B5EF4-FFF2-40B4-BE49-F238E27FC236}">
              <a16:creationId xmlns:a16="http://schemas.microsoft.com/office/drawing/2014/main" id="{C12C0914-DAEE-4C90-95B8-629EF76D52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39" name="Picture 11">
          <a:extLst>
            <a:ext uri="{FF2B5EF4-FFF2-40B4-BE49-F238E27FC236}">
              <a16:creationId xmlns:a16="http://schemas.microsoft.com/office/drawing/2014/main" id="{4621F686-B51B-44F6-8ADE-337B5E814F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0E0D3636-AD7E-4D4E-9BF1-FAF9F77DAF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41" name="Picture 9">
          <a:extLst>
            <a:ext uri="{FF2B5EF4-FFF2-40B4-BE49-F238E27FC236}">
              <a16:creationId xmlns:a16="http://schemas.microsoft.com/office/drawing/2014/main" id="{7EE39C0E-1D1B-4D3C-A64E-C4DFD72E6E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42" name="Picture 8">
          <a:extLst>
            <a:ext uri="{FF2B5EF4-FFF2-40B4-BE49-F238E27FC236}">
              <a16:creationId xmlns:a16="http://schemas.microsoft.com/office/drawing/2014/main" id="{6EE80DB8-CAE8-4534-A18B-609936619A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43" name="Picture 7">
          <a:extLst>
            <a:ext uri="{FF2B5EF4-FFF2-40B4-BE49-F238E27FC236}">
              <a16:creationId xmlns:a16="http://schemas.microsoft.com/office/drawing/2014/main" id="{DBE97BD4-9204-4070-88AE-93C56489E7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44" name="Picture 6">
          <a:extLst>
            <a:ext uri="{FF2B5EF4-FFF2-40B4-BE49-F238E27FC236}">
              <a16:creationId xmlns:a16="http://schemas.microsoft.com/office/drawing/2014/main" id="{6F508174-047C-4073-AC73-D5EC6DE466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6CFE4C0A-E174-402F-8234-7428827D23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id="{38F5D7C2-1ECA-4F11-AE44-FB4B36252C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47" name="Picture 3">
          <a:extLst>
            <a:ext uri="{FF2B5EF4-FFF2-40B4-BE49-F238E27FC236}">
              <a16:creationId xmlns:a16="http://schemas.microsoft.com/office/drawing/2014/main" id="{B2F2340A-ED90-4A94-811C-C6BE33C0A4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B980A106-0977-4B64-8CE0-393435D0BE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37F2A1AE-83D6-40FD-9331-E577762533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56">
          <a:extLst>
            <a:ext uri="{FF2B5EF4-FFF2-40B4-BE49-F238E27FC236}">
              <a16:creationId xmlns:a16="http://schemas.microsoft.com/office/drawing/2014/main" id="{90D1BE06-402B-4744-8E59-1A44C14D5B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55">
          <a:extLst>
            <a:ext uri="{FF2B5EF4-FFF2-40B4-BE49-F238E27FC236}">
              <a16:creationId xmlns:a16="http://schemas.microsoft.com/office/drawing/2014/main" id="{A7046D1F-AC68-44F2-8A5F-8970B07290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54">
          <a:extLst>
            <a:ext uri="{FF2B5EF4-FFF2-40B4-BE49-F238E27FC236}">
              <a16:creationId xmlns:a16="http://schemas.microsoft.com/office/drawing/2014/main" id="{AD8BB2A9-89AD-4A66-BB2C-45A1F3D3ED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53">
          <a:extLst>
            <a:ext uri="{FF2B5EF4-FFF2-40B4-BE49-F238E27FC236}">
              <a16:creationId xmlns:a16="http://schemas.microsoft.com/office/drawing/2014/main" id="{7C028DF4-3064-4FFF-A233-2D9B30BA77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52">
          <a:extLst>
            <a:ext uri="{FF2B5EF4-FFF2-40B4-BE49-F238E27FC236}">
              <a16:creationId xmlns:a16="http://schemas.microsoft.com/office/drawing/2014/main" id="{A03851DD-073B-484C-A085-91428EE9EF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D34BDC30-CB00-48A5-9B90-11E37B5E09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50">
          <a:extLst>
            <a:ext uri="{FF2B5EF4-FFF2-40B4-BE49-F238E27FC236}">
              <a16:creationId xmlns:a16="http://schemas.microsoft.com/office/drawing/2014/main" id="{262C5872-4214-446F-85A3-A240187393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9" name="Picture 49">
          <a:extLst>
            <a:ext uri="{FF2B5EF4-FFF2-40B4-BE49-F238E27FC236}">
              <a16:creationId xmlns:a16="http://schemas.microsoft.com/office/drawing/2014/main" id="{F96A1E7D-7099-40E5-B9A7-3031371661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0" name="Picture 48">
          <a:extLst>
            <a:ext uri="{FF2B5EF4-FFF2-40B4-BE49-F238E27FC236}">
              <a16:creationId xmlns:a16="http://schemas.microsoft.com/office/drawing/2014/main" id="{27E372EF-1FFD-4F52-A468-C769A59FA2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1" name="Picture 47">
          <a:extLst>
            <a:ext uri="{FF2B5EF4-FFF2-40B4-BE49-F238E27FC236}">
              <a16:creationId xmlns:a16="http://schemas.microsoft.com/office/drawing/2014/main" id="{2EE0AEE7-D5A2-4924-9BC7-F968606663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2" name="Picture 46">
          <a:extLst>
            <a:ext uri="{FF2B5EF4-FFF2-40B4-BE49-F238E27FC236}">
              <a16:creationId xmlns:a16="http://schemas.microsoft.com/office/drawing/2014/main" id="{50276D6F-BEEB-4EEB-B6DF-DB5251C07A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3" name="Picture 45">
          <a:extLst>
            <a:ext uri="{FF2B5EF4-FFF2-40B4-BE49-F238E27FC236}">
              <a16:creationId xmlns:a16="http://schemas.microsoft.com/office/drawing/2014/main" id="{E2E4979F-FEC6-4CFF-843E-184875DF89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4" name="Picture 44">
          <a:extLst>
            <a:ext uri="{FF2B5EF4-FFF2-40B4-BE49-F238E27FC236}">
              <a16:creationId xmlns:a16="http://schemas.microsoft.com/office/drawing/2014/main" id="{310B821B-357A-4133-ABA6-E8D62B1097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15" name="Picture 43">
          <a:extLst>
            <a:ext uri="{FF2B5EF4-FFF2-40B4-BE49-F238E27FC236}">
              <a16:creationId xmlns:a16="http://schemas.microsoft.com/office/drawing/2014/main" id="{9FC495BD-40BB-4088-B1BB-B6E647F162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16" name="Picture 42">
          <a:extLst>
            <a:ext uri="{FF2B5EF4-FFF2-40B4-BE49-F238E27FC236}">
              <a16:creationId xmlns:a16="http://schemas.microsoft.com/office/drawing/2014/main" id="{2CD5B34A-8AA7-45EB-ADBB-6751C1F7A0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17" name="Picture 41">
          <a:extLst>
            <a:ext uri="{FF2B5EF4-FFF2-40B4-BE49-F238E27FC236}">
              <a16:creationId xmlns:a16="http://schemas.microsoft.com/office/drawing/2014/main" id="{B81B94A3-C8EB-4385-BEB3-2B1E211C34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18" name="Picture 40">
          <a:extLst>
            <a:ext uri="{FF2B5EF4-FFF2-40B4-BE49-F238E27FC236}">
              <a16:creationId xmlns:a16="http://schemas.microsoft.com/office/drawing/2014/main" id="{44E5D1D0-4F01-4AF8-BDDE-B8A73EB1A5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19" name="Picture 39">
          <a:extLst>
            <a:ext uri="{FF2B5EF4-FFF2-40B4-BE49-F238E27FC236}">
              <a16:creationId xmlns:a16="http://schemas.microsoft.com/office/drawing/2014/main" id="{06D70728-1858-48BC-8E16-A41A2E9684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20" name="Picture 38">
          <a:extLst>
            <a:ext uri="{FF2B5EF4-FFF2-40B4-BE49-F238E27FC236}">
              <a16:creationId xmlns:a16="http://schemas.microsoft.com/office/drawing/2014/main" id="{99907623-BCB0-4B8C-B12E-F5AADDD830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21" name="Picture 37">
          <a:extLst>
            <a:ext uri="{FF2B5EF4-FFF2-40B4-BE49-F238E27FC236}">
              <a16:creationId xmlns:a16="http://schemas.microsoft.com/office/drawing/2014/main" id="{6A88788D-7C3F-4F36-A2B1-A5A8280CF5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22" name="Picture 36">
          <a:extLst>
            <a:ext uri="{FF2B5EF4-FFF2-40B4-BE49-F238E27FC236}">
              <a16:creationId xmlns:a16="http://schemas.microsoft.com/office/drawing/2014/main" id="{BAEDD640-A891-4F61-A98A-80A8935CDC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23" name="Picture 35">
          <a:extLst>
            <a:ext uri="{FF2B5EF4-FFF2-40B4-BE49-F238E27FC236}">
              <a16:creationId xmlns:a16="http://schemas.microsoft.com/office/drawing/2014/main" id="{A4E55307-4906-40CF-8A26-067134B84B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24" name="Picture 34">
          <a:extLst>
            <a:ext uri="{FF2B5EF4-FFF2-40B4-BE49-F238E27FC236}">
              <a16:creationId xmlns:a16="http://schemas.microsoft.com/office/drawing/2014/main" id="{F5021719-CD7C-4C5A-AE30-9F0563EF58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25" name="Picture 33">
          <a:extLst>
            <a:ext uri="{FF2B5EF4-FFF2-40B4-BE49-F238E27FC236}">
              <a16:creationId xmlns:a16="http://schemas.microsoft.com/office/drawing/2014/main" id="{076894EC-80CB-432C-85E5-881E397B84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E3FB74DC-56EF-45E9-A157-9D900ECF5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27" name="Picture 31">
          <a:extLst>
            <a:ext uri="{FF2B5EF4-FFF2-40B4-BE49-F238E27FC236}">
              <a16:creationId xmlns:a16="http://schemas.microsoft.com/office/drawing/2014/main" id="{79D0DB43-FF1D-47A2-995E-EF0AD90116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28" name="Picture 30">
          <a:extLst>
            <a:ext uri="{FF2B5EF4-FFF2-40B4-BE49-F238E27FC236}">
              <a16:creationId xmlns:a16="http://schemas.microsoft.com/office/drawing/2014/main" id="{BF96981B-8F99-4536-B11B-61671E4080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3AC8E94F-AA6C-4AF7-B5E7-4735D70AB0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30" name="Picture 28">
          <a:extLst>
            <a:ext uri="{FF2B5EF4-FFF2-40B4-BE49-F238E27FC236}">
              <a16:creationId xmlns:a16="http://schemas.microsoft.com/office/drawing/2014/main" id="{5E714994-4F92-48B0-90B8-0062BE3E01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275C2CC5-17B3-4C2D-93DF-85C8913CFD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32" name="Picture 26">
          <a:extLst>
            <a:ext uri="{FF2B5EF4-FFF2-40B4-BE49-F238E27FC236}">
              <a16:creationId xmlns:a16="http://schemas.microsoft.com/office/drawing/2014/main" id="{03E74215-83C2-42EC-89F4-F8E3C465F7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33" name="Picture 25">
          <a:extLst>
            <a:ext uri="{FF2B5EF4-FFF2-40B4-BE49-F238E27FC236}">
              <a16:creationId xmlns:a16="http://schemas.microsoft.com/office/drawing/2014/main" id="{98874ABF-6F78-4883-809F-4EBF69AB55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34" name="Picture 24">
          <a:extLst>
            <a:ext uri="{FF2B5EF4-FFF2-40B4-BE49-F238E27FC236}">
              <a16:creationId xmlns:a16="http://schemas.microsoft.com/office/drawing/2014/main" id="{EFE52CCE-5316-45C6-A5D8-2EC48B1842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35" name="Picture 23">
          <a:extLst>
            <a:ext uri="{FF2B5EF4-FFF2-40B4-BE49-F238E27FC236}">
              <a16:creationId xmlns:a16="http://schemas.microsoft.com/office/drawing/2014/main" id="{774DAEC3-16C8-4D3B-A698-C61856224E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36" name="Picture 22">
          <a:extLst>
            <a:ext uri="{FF2B5EF4-FFF2-40B4-BE49-F238E27FC236}">
              <a16:creationId xmlns:a16="http://schemas.microsoft.com/office/drawing/2014/main" id="{D1476793-F859-42C2-A36B-211689BC83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37" name="Picture 21">
          <a:extLst>
            <a:ext uri="{FF2B5EF4-FFF2-40B4-BE49-F238E27FC236}">
              <a16:creationId xmlns:a16="http://schemas.microsoft.com/office/drawing/2014/main" id="{38688A55-F0E3-41B7-A409-9C7B444032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38" name="Picture 20">
          <a:extLst>
            <a:ext uri="{FF2B5EF4-FFF2-40B4-BE49-F238E27FC236}">
              <a16:creationId xmlns:a16="http://schemas.microsoft.com/office/drawing/2014/main" id="{629A21CC-5C4E-4B74-B99C-1555954BB7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39" name="Picture 19">
          <a:extLst>
            <a:ext uri="{FF2B5EF4-FFF2-40B4-BE49-F238E27FC236}">
              <a16:creationId xmlns:a16="http://schemas.microsoft.com/office/drawing/2014/main" id="{9F292E18-E675-4AFF-AD03-5945D14BD0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40" name="Picture 18">
          <a:extLst>
            <a:ext uri="{FF2B5EF4-FFF2-40B4-BE49-F238E27FC236}">
              <a16:creationId xmlns:a16="http://schemas.microsoft.com/office/drawing/2014/main" id="{28C3C540-809A-4E0A-ABF9-67FAF39F62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41" name="Picture 17">
          <a:extLst>
            <a:ext uri="{FF2B5EF4-FFF2-40B4-BE49-F238E27FC236}">
              <a16:creationId xmlns:a16="http://schemas.microsoft.com/office/drawing/2014/main" id="{383E3E9F-9AD3-4C58-BE21-EE98F487A9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A29349AA-23CA-40A2-A3C7-6D218075D4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43" name="Picture 15">
          <a:extLst>
            <a:ext uri="{FF2B5EF4-FFF2-40B4-BE49-F238E27FC236}">
              <a16:creationId xmlns:a16="http://schemas.microsoft.com/office/drawing/2014/main" id="{35E8D71C-9BE4-47F2-88E1-5429967961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44" name="Picture 14">
          <a:extLst>
            <a:ext uri="{FF2B5EF4-FFF2-40B4-BE49-F238E27FC236}">
              <a16:creationId xmlns:a16="http://schemas.microsoft.com/office/drawing/2014/main" id="{41DE0080-8A06-4D72-A728-3A68C2C9B9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E8E54B0F-0E5A-4DE0-BA20-EAAE5001A8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46" name="Picture 12">
          <a:extLst>
            <a:ext uri="{FF2B5EF4-FFF2-40B4-BE49-F238E27FC236}">
              <a16:creationId xmlns:a16="http://schemas.microsoft.com/office/drawing/2014/main" id="{F8A119AF-C37A-42A0-A6F9-87B2FD0950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47" name="Picture 11">
          <a:extLst>
            <a:ext uri="{FF2B5EF4-FFF2-40B4-BE49-F238E27FC236}">
              <a16:creationId xmlns:a16="http://schemas.microsoft.com/office/drawing/2014/main" id="{17CE4DCA-A6F7-40DB-A66D-11E1E65497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48" name="Picture 10">
          <a:extLst>
            <a:ext uri="{FF2B5EF4-FFF2-40B4-BE49-F238E27FC236}">
              <a16:creationId xmlns:a16="http://schemas.microsoft.com/office/drawing/2014/main" id="{2B8BFA54-660C-44F6-8241-77FF2A19E9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49" name="Picture 9">
          <a:extLst>
            <a:ext uri="{FF2B5EF4-FFF2-40B4-BE49-F238E27FC236}">
              <a16:creationId xmlns:a16="http://schemas.microsoft.com/office/drawing/2014/main" id="{A4AF7773-F0F5-4EE2-BF8D-05150F3594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50" name="Picture 8">
          <a:extLst>
            <a:ext uri="{FF2B5EF4-FFF2-40B4-BE49-F238E27FC236}">
              <a16:creationId xmlns:a16="http://schemas.microsoft.com/office/drawing/2014/main" id="{365D24AC-96AD-4770-9264-1CD9967CBD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51" name="Picture 7">
          <a:extLst>
            <a:ext uri="{FF2B5EF4-FFF2-40B4-BE49-F238E27FC236}">
              <a16:creationId xmlns:a16="http://schemas.microsoft.com/office/drawing/2014/main" id="{55AD638D-DC19-4BEC-A9E9-CA3B0ACFE6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52" name="Picture 6">
          <a:extLst>
            <a:ext uri="{FF2B5EF4-FFF2-40B4-BE49-F238E27FC236}">
              <a16:creationId xmlns:a16="http://schemas.microsoft.com/office/drawing/2014/main" id="{22B31180-9254-4608-ABA3-8F7A91215A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A796B77F-50BB-4B7B-94F0-0D379AADD9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54" name="Picture 4">
          <a:extLst>
            <a:ext uri="{FF2B5EF4-FFF2-40B4-BE49-F238E27FC236}">
              <a16:creationId xmlns:a16="http://schemas.microsoft.com/office/drawing/2014/main" id="{19E19018-4CB1-478A-AA8A-FA5C73C194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55" name="Picture 3">
          <a:extLst>
            <a:ext uri="{FF2B5EF4-FFF2-40B4-BE49-F238E27FC236}">
              <a16:creationId xmlns:a16="http://schemas.microsoft.com/office/drawing/2014/main" id="{9DEC7EF5-A019-49CE-A713-0FBFB64DF8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D8451D77-CEED-4789-855C-2F9A085434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D3025DE3-4D17-4F73-845C-22AC8583A8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56">
          <a:extLst>
            <a:ext uri="{FF2B5EF4-FFF2-40B4-BE49-F238E27FC236}">
              <a16:creationId xmlns:a16="http://schemas.microsoft.com/office/drawing/2014/main" id="{3FE0B8D5-6FAF-4D4F-8BD8-572BE28459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55">
          <a:extLst>
            <a:ext uri="{FF2B5EF4-FFF2-40B4-BE49-F238E27FC236}">
              <a16:creationId xmlns:a16="http://schemas.microsoft.com/office/drawing/2014/main" id="{B27534CD-0D45-47DF-BC83-9FC29B1FC8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54">
          <a:extLst>
            <a:ext uri="{FF2B5EF4-FFF2-40B4-BE49-F238E27FC236}">
              <a16:creationId xmlns:a16="http://schemas.microsoft.com/office/drawing/2014/main" id="{DFFF9C53-7C4D-4393-95CB-C6CE4074E0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53">
          <a:extLst>
            <a:ext uri="{FF2B5EF4-FFF2-40B4-BE49-F238E27FC236}">
              <a16:creationId xmlns:a16="http://schemas.microsoft.com/office/drawing/2014/main" id="{D28C9969-361A-4234-B198-B7D652FF80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52">
          <a:extLst>
            <a:ext uri="{FF2B5EF4-FFF2-40B4-BE49-F238E27FC236}">
              <a16:creationId xmlns:a16="http://schemas.microsoft.com/office/drawing/2014/main" id="{88B20437-B6EF-419C-AD5A-353B4A7CF3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97CA946B-DC09-49AE-8A44-E1545425A2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50">
          <a:extLst>
            <a:ext uri="{FF2B5EF4-FFF2-40B4-BE49-F238E27FC236}">
              <a16:creationId xmlns:a16="http://schemas.microsoft.com/office/drawing/2014/main" id="{D7AF2368-8EB2-41ED-BF2D-F86811A8F6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9" name="Picture 49">
          <a:extLst>
            <a:ext uri="{FF2B5EF4-FFF2-40B4-BE49-F238E27FC236}">
              <a16:creationId xmlns:a16="http://schemas.microsoft.com/office/drawing/2014/main" id="{411B352D-AAB2-4023-B283-9997B9D9A0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0" name="Picture 48">
          <a:extLst>
            <a:ext uri="{FF2B5EF4-FFF2-40B4-BE49-F238E27FC236}">
              <a16:creationId xmlns:a16="http://schemas.microsoft.com/office/drawing/2014/main" id="{4D9FD875-0930-4164-BD3F-823D5236CD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1" name="Picture 47">
          <a:extLst>
            <a:ext uri="{FF2B5EF4-FFF2-40B4-BE49-F238E27FC236}">
              <a16:creationId xmlns:a16="http://schemas.microsoft.com/office/drawing/2014/main" id="{5B838C9C-0992-4F5D-8E19-F891B683CD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2" name="Picture 46">
          <a:extLst>
            <a:ext uri="{FF2B5EF4-FFF2-40B4-BE49-F238E27FC236}">
              <a16:creationId xmlns:a16="http://schemas.microsoft.com/office/drawing/2014/main" id="{8B10EC13-A552-420B-A805-BD54CE9B2C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3" name="Picture 45">
          <a:extLst>
            <a:ext uri="{FF2B5EF4-FFF2-40B4-BE49-F238E27FC236}">
              <a16:creationId xmlns:a16="http://schemas.microsoft.com/office/drawing/2014/main" id="{C1E7D143-3F32-44E8-8203-06561B6980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4" name="Picture 44">
          <a:extLst>
            <a:ext uri="{FF2B5EF4-FFF2-40B4-BE49-F238E27FC236}">
              <a16:creationId xmlns:a16="http://schemas.microsoft.com/office/drawing/2014/main" id="{E5D044A2-C4B2-4047-9D90-06E206354E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15" name="Picture 43">
          <a:extLst>
            <a:ext uri="{FF2B5EF4-FFF2-40B4-BE49-F238E27FC236}">
              <a16:creationId xmlns:a16="http://schemas.microsoft.com/office/drawing/2014/main" id="{DBA5583B-6157-4ECB-9259-45AE7FCEE8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16" name="Picture 42">
          <a:extLst>
            <a:ext uri="{FF2B5EF4-FFF2-40B4-BE49-F238E27FC236}">
              <a16:creationId xmlns:a16="http://schemas.microsoft.com/office/drawing/2014/main" id="{AA708179-301D-4E36-8BCF-4E7C69BCFF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17" name="Picture 41">
          <a:extLst>
            <a:ext uri="{FF2B5EF4-FFF2-40B4-BE49-F238E27FC236}">
              <a16:creationId xmlns:a16="http://schemas.microsoft.com/office/drawing/2014/main" id="{EC9C1996-6AF2-4DD9-BA2C-0F809C0753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18" name="Picture 40">
          <a:extLst>
            <a:ext uri="{FF2B5EF4-FFF2-40B4-BE49-F238E27FC236}">
              <a16:creationId xmlns:a16="http://schemas.microsoft.com/office/drawing/2014/main" id="{11657D88-3ED7-454A-BC57-0DAA0AC540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19" name="Picture 39">
          <a:extLst>
            <a:ext uri="{FF2B5EF4-FFF2-40B4-BE49-F238E27FC236}">
              <a16:creationId xmlns:a16="http://schemas.microsoft.com/office/drawing/2014/main" id="{9B55CE7B-7F03-4AE2-8622-7A15461B39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20" name="Picture 38">
          <a:extLst>
            <a:ext uri="{FF2B5EF4-FFF2-40B4-BE49-F238E27FC236}">
              <a16:creationId xmlns:a16="http://schemas.microsoft.com/office/drawing/2014/main" id="{DF8A6E1D-4F2A-4977-AA20-0A43CDBFAA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21" name="Picture 37">
          <a:extLst>
            <a:ext uri="{FF2B5EF4-FFF2-40B4-BE49-F238E27FC236}">
              <a16:creationId xmlns:a16="http://schemas.microsoft.com/office/drawing/2014/main" id="{FCBE7C2F-2176-4BA6-AF95-2AFF7AF612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22" name="Picture 36">
          <a:extLst>
            <a:ext uri="{FF2B5EF4-FFF2-40B4-BE49-F238E27FC236}">
              <a16:creationId xmlns:a16="http://schemas.microsoft.com/office/drawing/2014/main" id="{C4D5CA4F-615B-45B4-B35A-8624B1E704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23" name="Picture 35">
          <a:extLst>
            <a:ext uri="{FF2B5EF4-FFF2-40B4-BE49-F238E27FC236}">
              <a16:creationId xmlns:a16="http://schemas.microsoft.com/office/drawing/2014/main" id="{22500238-30D2-4E95-9383-C4B4E779BF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24" name="Picture 34">
          <a:extLst>
            <a:ext uri="{FF2B5EF4-FFF2-40B4-BE49-F238E27FC236}">
              <a16:creationId xmlns:a16="http://schemas.microsoft.com/office/drawing/2014/main" id="{5C9B1530-3A89-4149-B574-514FFB9D75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25" name="Picture 33">
          <a:extLst>
            <a:ext uri="{FF2B5EF4-FFF2-40B4-BE49-F238E27FC236}">
              <a16:creationId xmlns:a16="http://schemas.microsoft.com/office/drawing/2014/main" id="{C74CD1CA-5937-4AA2-A938-3822D09D00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EBEE72AF-692C-498D-9781-9543C9A26C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27" name="Picture 31">
          <a:extLst>
            <a:ext uri="{FF2B5EF4-FFF2-40B4-BE49-F238E27FC236}">
              <a16:creationId xmlns:a16="http://schemas.microsoft.com/office/drawing/2014/main" id="{07B435EB-E6E3-424B-AE28-5C7E24C26E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28" name="Picture 30">
          <a:extLst>
            <a:ext uri="{FF2B5EF4-FFF2-40B4-BE49-F238E27FC236}">
              <a16:creationId xmlns:a16="http://schemas.microsoft.com/office/drawing/2014/main" id="{A6421730-2359-4C01-8116-16631EFE61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B5A58C1E-D3CD-4406-AB6F-1765519A61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30" name="Picture 28">
          <a:extLst>
            <a:ext uri="{FF2B5EF4-FFF2-40B4-BE49-F238E27FC236}">
              <a16:creationId xmlns:a16="http://schemas.microsoft.com/office/drawing/2014/main" id="{471A6242-F40E-4F76-8EB6-1BE9DF5293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E1B84C6B-24E3-4A88-85F1-A42E643BD4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32" name="Picture 26">
          <a:extLst>
            <a:ext uri="{FF2B5EF4-FFF2-40B4-BE49-F238E27FC236}">
              <a16:creationId xmlns:a16="http://schemas.microsoft.com/office/drawing/2014/main" id="{E93142E2-CA83-4352-A3BE-E1EC9F645D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33" name="Picture 25">
          <a:extLst>
            <a:ext uri="{FF2B5EF4-FFF2-40B4-BE49-F238E27FC236}">
              <a16:creationId xmlns:a16="http://schemas.microsoft.com/office/drawing/2014/main" id="{70C96B8A-8678-4F82-AA97-13E5EA96ED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34" name="Picture 24">
          <a:extLst>
            <a:ext uri="{FF2B5EF4-FFF2-40B4-BE49-F238E27FC236}">
              <a16:creationId xmlns:a16="http://schemas.microsoft.com/office/drawing/2014/main" id="{C43322FD-7E02-4FEA-9782-288AADF440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35" name="Picture 23">
          <a:extLst>
            <a:ext uri="{FF2B5EF4-FFF2-40B4-BE49-F238E27FC236}">
              <a16:creationId xmlns:a16="http://schemas.microsoft.com/office/drawing/2014/main" id="{46303E7D-6DF5-47FE-A158-59347F6A77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36" name="Picture 22">
          <a:extLst>
            <a:ext uri="{FF2B5EF4-FFF2-40B4-BE49-F238E27FC236}">
              <a16:creationId xmlns:a16="http://schemas.microsoft.com/office/drawing/2014/main" id="{62501D63-0792-4F47-BED6-144D95E015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37" name="Picture 21">
          <a:extLst>
            <a:ext uri="{FF2B5EF4-FFF2-40B4-BE49-F238E27FC236}">
              <a16:creationId xmlns:a16="http://schemas.microsoft.com/office/drawing/2014/main" id="{89A8E5B7-5BF7-4F41-B4CC-5494F797FC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38" name="Picture 20">
          <a:extLst>
            <a:ext uri="{FF2B5EF4-FFF2-40B4-BE49-F238E27FC236}">
              <a16:creationId xmlns:a16="http://schemas.microsoft.com/office/drawing/2014/main" id="{5C9979F2-C809-47ED-943B-7010F96647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39" name="Picture 19">
          <a:extLst>
            <a:ext uri="{FF2B5EF4-FFF2-40B4-BE49-F238E27FC236}">
              <a16:creationId xmlns:a16="http://schemas.microsoft.com/office/drawing/2014/main" id="{DE737B2C-0E42-46DA-B4DB-ECCC2EFA3C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40" name="Picture 18">
          <a:extLst>
            <a:ext uri="{FF2B5EF4-FFF2-40B4-BE49-F238E27FC236}">
              <a16:creationId xmlns:a16="http://schemas.microsoft.com/office/drawing/2014/main" id="{B4051986-931B-4CD7-A010-A34E235B0F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41" name="Picture 17">
          <a:extLst>
            <a:ext uri="{FF2B5EF4-FFF2-40B4-BE49-F238E27FC236}">
              <a16:creationId xmlns:a16="http://schemas.microsoft.com/office/drawing/2014/main" id="{08CF0D0E-999B-4F6F-A39C-250AC28742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29E37C32-DF91-4017-9DFE-DD281C56C0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43" name="Picture 15">
          <a:extLst>
            <a:ext uri="{FF2B5EF4-FFF2-40B4-BE49-F238E27FC236}">
              <a16:creationId xmlns:a16="http://schemas.microsoft.com/office/drawing/2014/main" id="{D41B8107-E4EC-4142-8FA2-91355A82F9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44" name="Picture 14">
          <a:extLst>
            <a:ext uri="{FF2B5EF4-FFF2-40B4-BE49-F238E27FC236}">
              <a16:creationId xmlns:a16="http://schemas.microsoft.com/office/drawing/2014/main" id="{3EFDCEE4-6603-4B57-9D8F-4C262FA517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CEB25D4C-B103-48B2-ABA1-7A297D27D6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46" name="Picture 12">
          <a:extLst>
            <a:ext uri="{FF2B5EF4-FFF2-40B4-BE49-F238E27FC236}">
              <a16:creationId xmlns:a16="http://schemas.microsoft.com/office/drawing/2014/main" id="{6F326563-2065-4349-9187-6AC562F174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47" name="Picture 11">
          <a:extLst>
            <a:ext uri="{FF2B5EF4-FFF2-40B4-BE49-F238E27FC236}">
              <a16:creationId xmlns:a16="http://schemas.microsoft.com/office/drawing/2014/main" id="{1C488FF4-CA67-404F-9E1B-7FD54578B6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48" name="Picture 10">
          <a:extLst>
            <a:ext uri="{FF2B5EF4-FFF2-40B4-BE49-F238E27FC236}">
              <a16:creationId xmlns:a16="http://schemas.microsoft.com/office/drawing/2014/main" id="{EF7322E0-BC80-497B-95AF-39992AB4F3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49" name="Picture 9">
          <a:extLst>
            <a:ext uri="{FF2B5EF4-FFF2-40B4-BE49-F238E27FC236}">
              <a16:creationId xmlns:a16="http://schemas.microsoft.com/office/drawing/2014/main" id="{7667959B-6BAC-41CC-9F1F-3526797CCD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50" name="Picture 8">
          <a:extLst>
            <a:ext uri="{FF2B5EF4-FFF2-40B4-BE49-F238E27FC236}">
              <a16:creationId xmlns:a16="http://schemas.microsoft.com/office/drawing/2014/main" id="{4D1D4D24-2AB7-41BA-8C81-61EE8FCEA3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51" name="Picture 7">
          <a:extLst>
            <a:ext uri="{FF2B5EF4-FFF2-40B4-BE49-F238E27FC236}">
              <a16:creationId xmlns:a16="http://schemas.microsoft.com/office/drawing/2014/main" id="{EAC8E9A7-B5E5-49C0-B335-D85C461AD0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52" name="Picture 6">
          <a:extLst>
            <a:ext uri="{FF2B5EF4-FFF2-40B4-BE49-F238E27FC236}">
              <a16:creationId xmlns:a16="http://schemas.microsoft.com/office/drawing/2014/main" id="{02DC0C47-E4D9-47B0-AA03-C2158E6DEF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11E2E69A-580B-4DDC-9C77-B291B0422A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54" name="Picture 4">
          <a:extLst>
            <a:ext uri="{FF2B5EF4-FFF2-40B4-BE49-F238E27FC236}">
              <a16:creationId xmlns:a16="http://schemas.microsoft.com/office/drawing/2014/main" id="{F7F78309-11DD-4372-AECA-348C2F571B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55" name="Picture 3">
          <a:extLst>
            <a:ext uri="{FF2B5EF4-FFF2-40B4-BE49-F238E27FC236}">
              <a16:creationId xmlns:a16="http://schemas.microsoft.com/office/drawing/2014/main" id="{5BA85A5E-44B9-47CF-A74F-86A168F9D2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6B6DAC0B-A522-447E-9B54-BAF960D572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D1682269-F9F9-426B-8E2B-1D69CFF7CC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56">
          <a:extLst>
            <a:ext uri="{FF2B5EF4-FFF2-40B4-BE49-F238E27FC236}">
              <a16:creationId xmlns:a16="http://schemas.microsoft.com/office/drawing/2014/main" id="{25DE898C-AF0F-4E4E-97DE-2E292D0E31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55">
          <a:extLst>
            <a:ext uri="{FF2B5EF4-FFF2-40B4-BE49-F238E27FC236}">
              <a16:creationId xmlns:a16="http://schemas.microsoft.com/office/drawing/2014/main" id="{358F5147-A893-4F46-AC72-A23E7289AF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54">
          <a:extLst>
            <a:ext uri="{FF2B5EF4-FFF2-40B4-BE49-F238E27FC236}">
              <a16:creationId xmlns:a16="http://schemas.microsoft.com/office/drawing/2014/main" id="{C40E36F7-B1B6-48A0-9AB2-F6388B6521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53">
          <a:extLst>
            <a:ext uri="{FF2B5EF4-FFF2-40B4-BE49-F238E27FC236}">
              <a16:creationId xmlns:a16="http://schemas.microsoft.com/office/drawing/2014/main" id="{09789C95-EC7F-4E7D-A46A-F4EEB47567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52">
          <a:extLst>
            <a:ext uri="{FF2B5EF4-FFF2-40B4-BE49-F238E27FC236}">
              <a16:creationId xmlns:a16="http://schemas.microsoft.com/office/drawing/2014/main" id="{0B36A66D-1686-45E9-8AD3-2C06636B02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E2646618-F781-452B-AED1-73388A5B2A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50">
          <a:extLst>
            <a:ext uri="{FF2B5EF4-FFF2-40B4-BE49-F238E27FC236}">
              <a16:creationId xmlns:a16="http://schemas.microsoft.com/office/drawing/2014/main" id="{300ADCF1-DAAA-40F6-B88A-623A17203C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9" name="Picture 49">
          <a:extLst>
            <a:ext uri="{FF2B5EF4-FFF2-40B4-BE49-F238E27FC236}">
              <a16:creationId xmlns:a16="http://schemas.microsoft.com/office/drawing/2014/main" id="{406E0AAA-EFCD-48E7-A948-03D6406BCF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0" name="Picture 48">
          <a:extLst>
            <a:ext uri="{FF2B5EF4-FFF2-40B4-BE49-F238E27FC236}">
              <a16:creationId xmlns:a16="http://schemas.microsoft.com/office/drawing/2014/main" id="{801C6FBE-01DD-4D96-BB75-D87B99392C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1" name="Picture 47">
          <a:extLst>
            <a:ext uri="{FF2B5EF4-FFF2-40B4-BE49-F238E27FC236}">
              <a16:creationId xmlns:a16="http://schemas.microsoft.com/office/drawing/2014/main" id="{B7018E79-6FF8-4958-B9BC-68EB5D0A20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2" name="Picture 46">
          <a:extLst>
            <a:ext uri="{FF2B5EF4-FFF2-40B4-BE49-F238E27FC236}">
              <a16:creationId xmlns:a16="http://schemas.microsoft.com/office/drawing/2014/main" id="{1186D818-2944-45C0-8710-33D215A0D0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3" name="Picture 45">
          <a:extLst>
            <a:ext uri="{FF2B5EF4-FFF2-40B4-BE49-F238E27FC236}">
              <a16:creationId xmlns:a16="http://schemas.microsoft.com/office/drawing/2014/main" id="{2EAB0B11-CBDD-443E-989F-177F0B3E03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4" name="Picture 44">
          <a:extLst>
            <a:ext uri="{FF2B5EF4-FFF2-40B4-BE49-F238E27FC236}">
              <a16:creationId xmlns:a16="http://schemas.microsoft.com/office/drawing/2014/main" id="{E0EDA31B-E436-4C61-8730-BEC1CD9CF5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15" name="Picture 43">
          <a:extLst>
            <a:ext uri="{FF2B5EF4-FFF2-40B4-BE49-F238E27FC236}">
              <a16:creationId xmlns:a16="http://schemas.microsoft.com/office/drawing/2014/main" id="{9BC3107A-F247-467E-89CA-5D972CC9EB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16" name="Picture 42">
          <a:extLst>
            <a:ext uri="{FF2B5EF4-FFF2-40B4-BE49-F238E27FC236}">
              <a16:creationId xmlns:a16="http://schemas.microsoft.com/office/drawing/2014/main" id="{C641180E-2EEA-497A-997C-9FC92BA7C2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17" name="Picture 41">
          <a:extLst>
            <a:ext uri="{FF2B5EF4-FFF2-40B4-BE49-F238E27FC236}">
              <a16:creationId xmlns:a16="http://schemas.microsoft.com/office/drawing/2014/main" id="{FFC0FAE9-8D4D-4534-BB48-668EE791C1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18" name="Picture 40">
          <a:extLst>
            <a:ext uri="{FF2B5EF4-FFF2-40B4-BE49-F238E27FC236}">
              <a16:creationId xmlns:a16="http://schemas.microsoft.com/office/drawing/2014/main" id="{0930E716-DC15-446D-9A46-19CA0ABD08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19" name="Picture 39">
          <a:extLst>
            <a:ext uri="{FF2B5EF4-FFF2-40B4-BE49-F238E27FC236}">
              <a16:creationId xmlns:a16="http://schemas.microsoft.com/office/drawing/2014/main" id="{4417B38F-C8D0-4AE2-98C5-1A42B4A572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20" name="Picture 38">
          <a:extLst>
            <a:ext uri="{FF2B5EF4-FFF2-40B4-BE49-F238E27FC236}">
              <a16:creationId xmlns:a16="http://schemas.microsoft.com/office/drawing/2014/main" id="{70A20C84-00B2-4777-B462-73644EB639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21" name="Picture 37">
          <a:extLst>
            <a:ext uri="{FF2B5EF4-FFF2-40B4-BE49-F238E27FC236}">
              <a16:creationId xmlns:a16="http://schemas.microsoft.com/office/drawing/2014/main" id="{F69386AC-D5C6-40B0-8E64-B3FD65EDF4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22" name="Picture 36">
          <a:extLst>
            <a:ext uri="{FF2B5EF4-FFF2-40B4-BE49-F238E27FC236}">
              <a16:creationId xmlns:a16="http://schemas.microsoft.com/office/drawing/2014/main" id="{A31F6095-5623-4E9E-9872-406769A604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23" name="Picture 35">
          <a:extLst>
            <a:ext uri="{FF2B5EF4-FFF2-40B4-BE49-F238E27FC236}">
              <a16:creationId xmlns:a16="http://schemas.microsoft.com/office/drawing/2014/main" id="{93E2152A-555B-40DA-8997-D6020B1871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24" name="Picture 34">
          <a:extLst>
            <a:ext uri="{FF2B5EF4-FFF2-40B4-BE49-F238E27FC236}">
              <a16:creationId xmlns:a16="http://schemas.microsoft.com/office/drawing/2014/main" id="{DF66CBD0-599C-4F29-BC44-4BC1423FEC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25" name="Picture 33">
          <a:extLst>
            <a:ext uri="{FF2B5EF4-FFF2-40B4-BE49-F238E27FC236}">
              <a16:creationId xmlns:a16="http://schemas.microsoft.com/office/drawing/2014/main" id="{4DA3F170-F1CF-4365-AEC3-CDD4295254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151692A8-382F-42A0-B731-3B6467BE59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27" name="Picture 31">
          <a:extLst>
            <a:ext uri="{FF2B5EF4-FFF2-40B4-BE49-F238E27FC236}">
              <a16:creationId xmlns:a16="http://schemas.microsoft.com/office/drawing/2014/main" id="{6AB57CA5-702B-464D-A9C6-5495A8AB00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28" name="Picture 30">
          <a:extLst>
            <a:ext uri="{FF2B5EF4-FFF2-40B4-BE49-F238E27FC236}">
              <a16:creationId xmlns:a16="http://schemas.microsoft.com/office/drawing/2014/main" id="{2D1FA7E5-3468-40EF-9250-F988676579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BBD22547-9D3A-42E2-9F1D-4D49BD8AD0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30" name="Picture 28">
          <a:extLst>
            <a:ext uri="{FF2B5EF4-FFF2-40B4-BE49-F238E27FC236}">
              <a16:creationId xmlns:a16="http://schemas.microsoft.com/office/drawing/2014/main" id="{E5C0665F-30C2-4A05-8E57-6C4E79B930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E1B69043-8591-4952-BE14-0DE1821B57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32" name="Picture 26">
          <a:extLst>
            <a:ext uri="{FF2B5EF4-FFF2-40B4-BE49-F238E27FC236}">
              <a16:creationId xmlns:a16="http://schemas.microsoft.com/office/drawing/2014/main" id="{D7EF50F6-1C6E-40AA-B6C0-9EFABE3B3E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33" name="Picture 25">
          <a:extLst>
            <a:ext uri="{FF2B5EF4-FFF2-40B4-BE49-F238E27FC236}">
              <a16:creationId xmlns:a16="http://schemas.microsoft.com/office/drawing/2014/main" id="{3C1E671A-8349-4753-BDEF-3617F33EA0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34" name="Picture 24">
          <a:extLst>
            <a:ext uri="{FF2B5EF4-FFF2-40B4-BE49-F238E27FC236}">
              <a16:creationId xmlns:a16="http://schemas.microsoft.com/office/drawing/2014/main" id="{7341669F-F7C1-4E02-92E3-F3475C836D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35" name="Picture 23">
          <a:extLst>
            <a:ext uri="{FF2B5EF4-FFF2-40B4-BE49-F238E27FC236}">
              <a16:creationId xmlns:a16="http://schemas.microsoft.com/office/drawing/2014/main" id="{EA66EA54-535D-47D3-9702-8876F54123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36" name="Picture 22">
          <a:extLst>
            <a:ext uri="{FF2B5EF4-FFF2-40B4-BE49-F238E27FC236}">
              <a16:creationId xmlns:a16="http://schemas.microsoft.com/office/drawing/2014/main" id="{87A9FBE3-6A43-4752-B0C5-C383EF86BE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37" name="Picture 21">
          <a:extLst>
            <a:ext uri="{FF2B5EF4-FFF2-40B4-BE49-F238E27FC236}">
              <a16:creationId xmlns:a16="http://schemas.microsoft.com/office/drawing/2014/main" id="{ACE560A1-3438-41F3-9C5C-C4D9381CBB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38" name="Picture 20">
          <a:extLst>
            <a:ext uri="{FF2B5EF4-FFF2-40B4-BE49-F238E27FC236}">
              <a16:creationId xmlns:a16="http://schemas.microsoft.com/office/drawing/2014/main" id="{9E7C8529-8CA4-43E5-AB4B-B9AE7DACF9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39" name="Picture 19">
          <a:extLst>
            <a:ext uri="{FF2B5EF4-FFF2-40B4-BE49-F238E27FC236}">
              <a16:creationId xmlns:a16="http://schemas.microsoft.com/office/drawing/2014/main" id="{EE878177-7DD3-4C3F-A4B7-F2599B8F92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40" name="Picture 18">
          <a:extLst>
            <a:ext uri="{FF2B5EF4-FFF2-40B4-BE49-F238E27FC236}">
              <a16:creationId xmlns:a16="http://schemas.microsoft.com/office/drawing/2014/main" id="{1D2C2017-50B4-4151-887B-A0EA2575B9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41" name="Picture 17">
          <a:extLst>
            <a:ext uri="{FF2B5EF4-FFF2-40B4-BE49-F238E27FC236}">
              <a16:creationId xmlns:a16="http://schemas.microsoft.com/office/drawing/2014/main" id="{84C25A8A-EC9C-45F3-A860-6DD3A89DD5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C86AF0D0-D5A7-495C-9A0E-E3CF1BCD97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43" name="Picture 15">
          <a:extLst>
            <a:ext uri="{FF2B5EF4-FFF2-40B4-BE49-F238E27FC236}">
              <a16:creationId xmlns:a16="http://schemas.microsoft.com/office/drawing/2014/main" id="{84551CF6-B806-4D4C-B9C8-7824BAD045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44" name="Picture 14">
          <a:extLst>
            <a:ext uri="{FF2B5EF4-FFF2-40B4-BE49-F238E27FC236}">
              <a16:creationId xmlns:a16="http://schemas.microsoft.com/office/drawing/2014/main" id="{382BDF2B-C72F-4E59-9430-AFA6B2D520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45" name="Picture 13">
          <a:extLst>
            <a:ext uri="{FF2B5EF4-FFF2-40B4-BE49-F238E27FC236}">
              <a16:creationId xmlns:a16="http://schemas.microsoft.com/office/drawing/2014/main" id="{842C6590-0ABB-43F7-BB06-7EC8DA894B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46" name="Picture 12">
          <a:extLst>
            <a:ext uri="{FF2B5EF4-FFF2-40B4-BE49-F238E27FC236}">
              <a16:creationId xmlns:a16="http://schemas.microsoft.com/office/drawing/2014/main" id="{2DA597CE-0941-446B-AC11-6267FCEA91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47" name="Picture 11">
          <a:extLst>
            <a:ext uri="{FF2B5EF4-FFF2-40B4-BE49-F238E27FC236}">
              <a16:creationId xmlns:a16="http://schemas.microsoft.com/office/drawing/2014/main" id="{EB130E6D-F9CA-49C3-A2A0-23004FFB58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48" name="Picture 10">
          <a:extLst>
            <a:ext uri="{FF2B5EF4-FFF2-40B4-BE49-F238E27FC236}">
              <a16:creationId xmlns:a16="http://schemas.microsoft.com/office/drawing/2014/main" id="{381A842A-B2DA-412F-AFFC-450155A339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49" name="Picture 9">
          <a:extLst>
            <a:ext uri="{FF2B5EF4-FFF2-40B4-BE49-F238E27FC236}">
              <a16:creationId xmlns:a16="http://schemas.microsoft.com/office/drawing/2014/main" id="{DC1C08A3-2544-4E3D-81C5-EB08F975A0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50" name="Picture 8">
          <a:extLst>
            <a:ext uri="{FF2B5EF4-FFF2-40B4-BE49-F238E27FC236}">
              <a16:creationId xmlns:a16="http://schemas.microsoft.com/office/drawing/2014/main" id="{10F903B3-BAC3-4995-B0A9-5141D37DFE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51" name="Picture 7">
          <a:extLst>
            <a:ext uri="{FF2B5EF4-FFF2-40B4-BE49-F238E27FC236}">
              <a16:creationId xmlns:a16="http://schemas.microsoft.com/office/drawing/2014/main" id="{E2F951AD-AF89-474F-9C7A-AA60887A14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52" name="Picture 6">
          <a:extLst>
            <a:ext uri="{FF2B5EF4-FFF2-40B4-BE49-F238E27FC236}">
              <a16:creationId xmlns:a16="http://schemas.microsoft.com/office/drawing/2014/main" id="{5DFFDAD6-1C19-4BB8-96EC-EA2A4F6F63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F0BAC3A1-9C29-4F71-880B-833D958EB9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54" name="Picture 4">
          <a:extLst>
            <a:ext uri="{FF2B5EF4-FFF2-40B4-BE49-F238E27FC236}">
              <a16:creationId xmlns:a16="http://schemas.microsoft.com/office/drawing/2014/main" id="{94260BDB-A861-4F7D-AF13-39327381FD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55" name="Picture 3">
          <a:extLst>
            <a:ext uri="{FF2B5EF4-FFF2-40B4-BE49-F238E27FC236}">
              <a16:creationId xmlns:a16="http://schemas.microsoft.com/office/drawing/2014/main" id="{CC21A237-5446-40DE-8EAE-A3D61ACBE2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5E151960-6891-40DA-BA3F-4DB0D82B30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3C5AB8F4-5E9A-4B78-89FF-AA4BEDF559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114300</xdr:rowOff>
    </xdr:from>
    <xdr:to>
      <xdr:col>26</xdr:col>
      <xdr:colOff>227737</xdr:colOff>
      <xdr:row>29</xdr:row>
      <xdr:rowOff>129587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FBBCB-885A-40FD-A666-2892E7C3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2225" y="114300"/>
          <a:ext cx="6904762" cy="47047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29E8C1DA-6EAE-4B95-AE5A-34CECCA4D0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49A7844D-83FD-406B-B4F4-C1C9E0D1B2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87C9BD15-FC96-45CE-95E8-4DE10B36AB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D57447FF-92D4-49B4-BCF3-84763DFFBB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C8F95285-7C54-4DF5-BCE4-9B63BC2827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EE44A807-EA21-4C5E-8B01-CC59D81DF7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81B2C71F-3623-49EC-9D44-6CD1C7BFFB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B982A50D-4E3F-4C7D-B4FB-499FDBD674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D7DC9E35-B94A-4B16-ABC5-8352C5FBED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3774E7BB-DDDC-43E7-BC76-96125CD330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C6CE5666-4D9D-4E09-91C6-7561302AB6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6F34B23C-3C46-492B-9528-BA6D367C89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DD127881-3288-43C6-8DEF-AAE073A17E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7865EB75-B282-4769-9E3D-198E29485A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28BB96C9-11F7-40C5-A0CA-00281ECE03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04240265-0C53-4C34-A17C-45589BE7F0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33CC9B5C-FB83-43FF-B538-0751DB4E5B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DFFB4A6F-25B4-4C30-A0EE-7CEF2C503C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90B3D3C8-81B8-4AAA-996E-2AB765416F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CB16C59F-CA07-4573-B955-807B6FA2A9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50EA59A3-E20F-44D9-BA87-15EB1C5B61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6723B35F-0CC2-49E6-BD68-3B5BA8DB65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607F7FEC-46D4-4238-9D59-C033ECC9CA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65F024C3-05E8-4E41-A98D-FC3832D1E7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9333A29B-6799-4A1B-ACC3-8D3263762F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32A9CD52-A055-4B63-B1AE-E3C0FF7DD7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9D888398-CDCD-4BC4-A95C-22078DF839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EBE93629-C8A8-467C-A29C-1D350C93ED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265A136F-72AC-4C4E-8E8C-AADE3DFB24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EB075062-CFAD-41F7-8DFF-2905B7C3C8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8342A667-B96A-4271-BEA2-8B04D0F333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4CC7ED4C-F05F-4699-B67A-5D6D2C096C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EBE19362-9B47-434E-B3B2-879842799B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41D2108E-D3A6-42C5-9635-2423AE1260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55C71C48-06AB-4C1D-B065-1667343D13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C9458C6C-EBEC-40AC-9FE0-8B68EB8683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6357234E-AF6D-4F87-884B-DFEBE328BB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9368BC11-1DED-421F-A87C-F3F77A39A9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9B35147A-4F59-4948-B5D7-09E7C896A4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875C772E-C91B-459E-B5F3-6CF46A57B2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44FE3785-FD30-4A29-ACE3-CD9FE49E4F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B7C6AB13-C755-4BC7-8A19-7BB46769DD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008D9ECC-3890-4D3A-B34A-FC87675004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D6470BB0-27A6-40AF-A23C-D439426482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97504DD6-27A9-4D21-B4C5-8D43269CA3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7DDEB8B5-F7A4-42DC-B916-978CE40382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88819042-947E-44FC-8181-78A72F62EA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0ABAA5FB-FDCF-4E52-98D4-8BFA732273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D6772A0C-63EF-4287-BDA8-D7EEF5ADEF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F6FA70C1-6533-4DF1-BA20-A7D47D0A57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9598F14C-5E68-4AB2-969D-0B55DFED03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D6E03732-5F53-406F-B768-50E0F0B5E0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59124A5A-6F72-4325-952A-4282A920BF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6AFC77D0-4F42-4C8F-BF36-246765B822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6915EC18-4E37-4E55-8FD4-173432A338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FB5B941B-5EFD-4079-B8BD-3D64B7B6C1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D62CDB17-C7F0-435A-B02D-0D50675F06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1704FAD9-FDD5-4A74-B97D-D506D2CDBA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02EBB016-74B0-4BAC-8B70-139DD45E2B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58684204-9E0B-45EB-8B3F-D39FE56035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D013683F-45FB-4023-B9E1-3FEED2A006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4C41843C-6870-4377-8341-45C8DD9C4C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7601020E-E7A4-4C9A-BD60-37E9DC2B92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E70901FB-074C-4F54-BB94-9726DC14C8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18474BB6-BA02-41B7-BB44-9B21435876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C2E2CB75-DFB5-438C-9525-5057580D4D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A77BDD42-160F-4B55-B205-300FABA54B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89C84323-741A-4F6D-B1CF-4D71986310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539B0FEF-784B-4E2F-89BB-DFCA760CDA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6C4B9F10-4EB2-4493-81EA-35AC5EE5B3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BBE48411-BB19-43BD-A699-ABCBA05829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95E2F756-7095-40F3-9055-2F4419D39D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A09E5151-179F-466A-89D4-C2CFC19D24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1C4A8276-5665-4DCB-826A-5DEB07C640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5D151E99-5452-4739-9973-2E5695DE5C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61976607-415B-4264-99C6-152B42EB5F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C078D69D-1DCB-4AB2-887A-FF8C077910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D707BEAC-93C1-4E51-BEA4-FF16F15854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6224C2BA-0EC6-497C-B2FB-FEF9D10659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738BAAB8-4FD0-4E8F-AB36-C205D71FD9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47862217-AD91-4345-918F-EDB0187B3C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F809828F-F369-441C-880E-D632C7DB55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6C93C9EE-EA5D-4544-BD6B-B725AF5DFA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F95EEF94-8CA4-4690-8027-6E120D28BD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8AE9DD92-EF63-416F-9492-767F0411D3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10D291B5-DB0F-466C-BA21-742B051531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8ECFB3A9-26F0-4603-A58B-9FEABCB331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49BBA9AA-010C-43D3-8213-E0C1CCCFE3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F33E5191-434F-48B5-A1F5-F731DEE2A6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9A621783-E172-4952-9083-D8AA2C9AEB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0F9F9719-EA2C-4EB9-B4CA-013F03138E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BAB3EDD3-9F8B-4DDC-B6CF-214C667FD5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2F702287-FF4C-4BF1-96E9-90EAFA1F64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A703EE4D-BA76-4438-B37F-BAB0E17DC7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97D7384F-ED22-491F-89FD-A1058B2BCF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5990770-1E65-45AD-97AB-6B516FA3C6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8895DCDB-E43C-4053-9175-FDA40A2AAE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C636D6FA-E810-4C63-B920-38B625B16E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25C37797-036B-4E83-AD72-734AB016D6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A9CC8BAA-B6BF-402E-80DF-7ECE258217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8CF41E71-3586-492C-8DED-64A11FD402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9986D09A-A183-41B8-8FF4-C7F39B2A36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ED9622C3-4860-41A1-9979-87E763EC72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C043E83B-D3E0-48EE-8252-937CBC198D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0F5E99FD-0DA1-431E-A13F-E315531D6A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31D01F3A-0808-42AD-93AE-DE4A88E1BB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80925846-5B23-48F3-A3DE-B1B29AE685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447D2E81-21F3-4EAF-8A1F-4868081A64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7620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7644E6F6-6771-46A7-82DF-E7D77A00E2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B9C8A1DD-9F4C-42CB-9EA8-497BFE9D5B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AA1B32AD-0BCE-4CD8-91E9-86791E58A3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413BB979-C2D4-4E73-B9C9-6278E8762D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38BD3F29-4D80-42C1-A237-21FA002CE6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48B250A4-20EA-4DC9-8ED5-2DBF92DB8D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8B5D4912-8419-4D33-9CA9-4DCAF677A2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D1064D8D-8DED-4C1E-9227-D07F9A3007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55346970-FA94-47C7-8E94-168C41106C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C313698F-6F76-4BD2-AE72-5D0806475F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A1597E41-B0C8-41F3-9DE3-199B1FEEDB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70B41A6B-370D-4220-B777-19F0E8425D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94773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700D74C8-97A4-484C-893A-6E81FD1C14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A45C3A1B-B6C4-4449-BF73-0B0FDD3DE8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8FAAADB9-F489-44F5-9E39-123B5038F4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F741B502-D68B-4F82-9955-97B11489D2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392A775F-F646-4FE8-B4F3-719C056014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FEE13E04-9486-462A-A95B-B92DA584FF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8BB7CF3D-717E-4B86-B320-75B5D50EB8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BFAE8ECB-8315-4830-A526-79681754FA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25B112E7-E528-4112-B27C-5599FAF06E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5A694C50-98AF-4248-9443-30C75A87FB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DBBA25A4-A2CC-4A05-9C26-68AAD4476A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AF52BEB0-FFCB-4EDE-8790-25DA24484B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13347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BF9F7A0A-4558-49F2-BFFF-C864E5DE8C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72AAB57D-62A1-4229-A599-A2A0E5E8EA1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10B6E07E-B409-4C5E-8EAE-A70D5E6238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29970C3F-5994-47AB-B391-F31F2FC9C6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537F2B8B-81CC-4C31-AABD-48222F88FF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B66A1A56-BE4E-49D9-A4FF-02A92E51E7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3F2E45F4-2104-46AE-989F-C59C8437C6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47A09C8D-A6BE-45C8-BCAC-79EE806D2F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BAD8A8A7-C03D-49F7-A087-B10E77807E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BA36E087-2803-46FA-8607-4259A54993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F154BED4-180C-423A-A56C-5CA97ACEB0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C16435F6-0882-4A3A-98F4-EDC551E320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31921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711BC0EE-9FBE-43E5-B125-863ACA18B9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5D639354-6742-4F34-83E4-2644AD3203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02E49ADC-4944-42B1-95C9-3A5C2B59A7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C14866F6-43C7-473B-82AF-F4D18FB5BB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0081810C-97F1-40FE-9CE0-086B2E0D6D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88CC2E95-A0AB-4061-A66E-FEB0E1F84F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AE07218E-1EFF-4724-B496-D791C29A42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4FD564F8-3C72-47BA-9655-89A597872C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590C2F29-D3E2-4F28-A203-9ACFAEB626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BF84860D-EFE7-4242-82D8-52ABD99833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EA1CAA02-258C-40BE-8A94-9C11501DB7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F754D00A-1DED-41EF-ABB2-1513F900EB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5049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7DCC4BB1-E89A-4BB3-831C-055148C95E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F05C0C8C-7D07-43E7-81EA-A530E8AA59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E7A687F9-29C5-42F3-9DD3-6629155CE5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16FD7CA8-1C18-4B97-A9CF-E95ED5474B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9F3E228F-9656-40B3-B9A0-9813703B56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6CAC8CA5-9073-4E69-BFF0-F6C4994DE6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6320DEF6-CB6B-423D-B100-E4F7FE96A7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3DAB897D-D503-45CF-BD63-65394D9428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C8247940-CEDD-4120-971A-F7CBE57B0F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E1857688-4B6A-4B09-A041-6758E1DB29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DDD92A48-985F-40C2-9B60-54F409EB9D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36E30FA0-A776-4B24-AAA7-06FAB3060E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9068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954C2184-42AC-492A-9C93-9D32781E70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271DCC5E-F638-4FB3-9535-41110E4EF9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56CACDA0-F6F9-4E26-BFDA-8D3CC26ADB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5FE16C6B-D3AF-48F3-8D59-75F8F692005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539FF7D0-A5C6-4C09-BE4B-C06E8D7B12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23413EED-249C-4D2F-85AE-95A08292D0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EA259E42-8B63-4FB1-91DA-50EF806D46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606D2021-074C-4809-BF7D-7890C481AB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427E695A-A0AD-4590-874B-5A4B655A9C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30156525-B425-423F-A59E-13E24ADF0A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3864E0C5-B834-4AF2-BA88-391BC59C26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AC3AA77E-810F-4D38-9961-A0C0BF819E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7642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E81D178C-51BF-41B9-9D51-2C40C55E04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ADA601E6-9E89-418F-977B-E578A9F484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CDDC1A49-F113-446D-A8D6-7EABF07B2E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537276A9-0B5C-43DA-B070-BB621A0D4F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3E71293B-BA87-4BCD-AFF0-6010C9D6C5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05E44558-7458-4DB1-B78A-5BE5BFC2F6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E4B6507F-C9CF-4134-954D-445B1D0ECA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2FD0482D-4A11-45D9-B6C8-BF86450C1A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27D73CE3-1C34-458D-AC98-8EA291E5D5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D3CF33FB-CF42-4DBB-B0D7-30F6E8C8B5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1218607F-789D-4FCE-8CA1-30F4D1929B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CAA4D7FB-B2A2-4620-A336-C0A87897AC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206216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63A7562E-A05B-43C5-A831-BCB3F5F66E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7B3ADCCA-E95B-44ED-953E-BBE18CD39D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8FBC5DD5-3F98-4BDE-AC79-278F563193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8E23DEFD-4F79-4B80-AA72-4922DA6097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15D25A89-E076-4ED2-AAF3-C197D04039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C93BA41C-92A8-45DF-BB56-AB5BD5FC24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9EEAC071-DE01-42B0-9262-27CFA22A8A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6506F36E-2FA0-4B7F-A8E9-CB36390084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96593DE5-D24F-489B-9E30-2700BD23FC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B4A640BD-D86F-4C88-8C6D-DBE386C179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05BE0930-62F0-4F6E-AA1E-F9500F5837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E802739D-D82F-43E5-8B1B-F1E4234C4A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69D18DAB-418E-47F0-86A2-98282E0E4D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97F0A0BF-A63D-4E4D-B39D-30DC2E661B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CCAB36BF-5A72-4D60-8D32-624DA8B1E9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882274DF-F4C2-4CFF-985C-A360D9A489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F824936E-B77B-44E3-ACE9-EBCBB2061E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357AD6A8-C054-48D7-8200-A8FA80761B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09663CFC-F3C8-4B47-98BD-06ACE5C083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FBC15BDE-2D94-4477-AAED-513D75B950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C636B82C-05E2-4404-9A25-3B679544F1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B691ADC6-6AF3-43B5-A394-31BC9724B9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A6A92A26-6942-4B58-A827-E9F17146A1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CC85F01B-0447-44F2-B4F9-F57492BD0A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D313C5ED-DC73-4F97-AD4B-0755D17621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76D071E7-A791-43DD-9EEE-10B053F4DF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FDB2D3D7-3D43-43CB-A795-07000815EF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1F6FB82A-6007-435B-AAE9-F263DAB07D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2CBA7884-87A0-47F1-ABFF-976F024C6C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1A16AE3B-A97F-48C2-A85F-AF69671897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AC7453B6-6E46-4093-9D54-2D82FD9D15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439DE95A-2029-4C28-A5A9-BAC2994AB9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147F1F1A-788D-434F-84F2-9AB882AF0E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C7A5BF2C-332B-41C5-95EC-26E9B50775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B0006761-3AF3-4227-932E-BD8A74AB37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022D6219-E030-489D-B4C4-6A59BBEF25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AD937522-9514-4CC0-A4AF-4D8F07C76C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F6840BC2-7978-408E-97DF-1E3D263D71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F47F68AD-AC83-41BD-A5B6-36CC25F2D6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BAA95771-6433-4948-9539-65CBA5A48D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C9111023-6EF0-4599-9912-2D504F57E3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FD4ADBAE-F080-4A96-8A63-5D87E19A0B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8EB3CB20-9AE0-4AC3-82FE-405E253FC1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D7187463-8ED6-4EEB-90C8-C3BACA8A27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189A8D65-DAEB-4850-88F9-4492AF6A71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45D17AC6-6D6D-4B1B-8829-2A210E254C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C988EDB3-4CCD-448E-A2B4-10F6BD3ECF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F45DAE63-99E9-4CDB-ABE3-EF9CC93DBA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598D927F-E1E1-4545-B74D-EB761EDE5B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43F03349-0D4A-4221-8B90-CAE6B7D433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052418F9-2C23-4757-9244-8B178C85C6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2A7DFE3E-6E5C-4537-A1B8-55A85200EB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46B7F38E-6937-4AEE-8D4A-F578709B6B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B221EC26-F5EC-435B-9D9B-46D4911C4B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2FD20C8A-CE72-450E-B815-56B5F73A40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9845DFEB-5C99-4D63-A564-6FF22D3412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9F969959-5ED9-4894-978A-BBEE894985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3A076EAA-7224-4BB7-A892-4F4BE1B8F8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4D19865E-940E-49D5-906B-6D30118C4F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9D67AB43-C115-4643-AE9B-3836988168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A2CB6C8C-850D-49B9-8070-C1C0D3B9C2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9077EE07-5B66-4E48-8BFE-3E0E0E47C9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B5512DB1-7E31-4623-AEAF-0CA4A1F375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FC6CD846-95DF-400A-BB76-92E24870FE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A156BF2E-B136-4A69-A8AA-FE3E286B0A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19C10AFC-4133-4AE5-81F9-9677DE8A0D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0677C7BA-9417-4301-9081-F580787980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C993D415-EE1C-4861-AB6D-C521A0F10A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8DEBF537-9823-41C8-BD04-9CFC3C2AAB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3016E5DF-06A7-45D9-97A1-BAA461EED3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22B75A91-B0F6-4F08-B7EB-FD551479C3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112DF18F-495A-405C-B857-DE365E230E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BC27C24D-2617-4EF0-AF8A-93154F41DA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3E8D9F50-F5E1-4A97-A9D8-64AAC085BD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1B290E7D-533D-450C-AFF1-71C6E8F3C4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2F929945-CC6D-42E2-98B1-B4B56DC049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4F1F2CCE-46EE-438D-A0C3-84EE48D2CF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797B59DF-D938-4297-822F-E7A5446C93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6FAC7189-7420-490F-817A-F3BED7B5E4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B3760768-C301-4A63-B9F5-B0E1361A44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1F07707F-B206-4177-AA28-6C00E9F654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117770D3-8A67-4B20-B9CE-97A18A9F24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C46ABCDB-01ED-4353-A0E5-02D18A0CC2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7ADB4FEF-0AEF-4D32-8ECC-778BE63DCC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58878ED9-C494-407A-8306-0D2F318F48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CD3F9E8C-7F15-49F8-B89D-E356B08D72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DA7612CC-F756-470B-AE4D-EE7C337636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B8D1AA93-9070-4DE1-9905-F461968E8C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53BAB326-9D27-4AA9-AF48-9A8360B4D7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8B0526BB-9428-47E4-84B6-5DF86B3162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8F1AB23C-1639-4003-B3A9-C8F30AE217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F2655A8E-55EA-4F5F-8444-8252D30861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7AE4D964-5D99-40A9-A740-87CC6A20FD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6DE0593D-99C8-445C-94D7-E22C4410DF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2021DB2E-EECB-44F7-94D8-EF954667B0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0E18636-70D0-4F38-B631-25E857A919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file:///\\atlas.uni.lux\LCSB_Images\groups\schwamborn\isabel.rosety\GBA\Cell%20culture%20BrightField\Exp28\20210315_Day65Diff_DAELISA" TargetMode="External"/><Relationship Id="rId1" Type="http://schemas.openxmlformats.org/officeDocument/2006/relationships/hyperlink" Target="file:///\\atlas.uni.lux\LCSB_Images\groups\schwamborn\isabel.rosety\GBA\Cell%20culture%20BrightField\Exp27\20210305_Day65Diff_DAELIS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07"/>
  <sheetViews>
    <sheetView topLeftCell="B38" workbookViewId="0">
      <selection activeCell="Q44" sqref="Q44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44359</v>
      </c>
    </row>
    <row r="8" spans="1:2" x14ac:dyDescent="0.2">
      <c r="A8" t="s">
        <v>9</v>
      </c>
      <c r="B8" s="2">
        <v>0.65054398148148151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29" x14ac:dyDescent="0.2">
      <c r="B17" t="s">
        <v>21</v>
      </c>
    </row>
    <row r="18" spans="1:29" x14ac:dyDescent="0.2">
      <c r="A18" t="s">
        <v>22</v>
      </c>
      <c r="B18" t="s">
        <v>23</v>
      </c>
    </row>
    <row r="19" spans="1:29" x14ac:dyDescent="0.2">
      <c r="B19" t="s">
        <v>24</v>
      </c>
    </row>
    <row r="20" spans="1:29" x14ac:dyDescent="0.2">
      <c r="B20" t="s">
        <v>25</v>
      </c>
    </row>
    <row r="21" spans="1:29" x14ac:dyDescent="0.2">
      <c r="B21" t="s">
        <v>26</v>
      </c>
    </row>
    <row r="22" spans="1:29" x14ac:dyDescent="0.2">
      <c r="B22" t="s">
        <v>27</v>
      </c>
    </row>
    <row r="23" spans="1:29" x14ac:dyDescent="0.2">
      <c r="B23" t="s">
        <v>28</v>
      </c>
    </row>
    <row r="24" spans="1:29" x14ac:dyDescent="0.2">
      <c r="B24" t="s">
        <v>29</v>
      </c>
    </row>
    <row r="25" spans="1:29" x14ac:dyDescent="0.2">
      <c r="B25" t="s">
        <v>30</v>
      </c>
    </row>
    <row r="26" spans="1:29" x14ac:dyDescent="0.2">
      <c r="B26" t="s">
        <v>31</v>
      </c>
    </row>
    <row r="27" spans="1:29" x14ac:dyDescent="0.2">
      <c r="B27" t="s">
        <v>32</v>
      </c>
    </row>
    <row r="29" spans="1:29" x14ac:dyDescent="0.2">
      <c r="A29" s="3" t="s">
        <v>33</v>
      </c>
      <c r="B29" s="4"/>
    </row>
    <row r="31" spans="1:29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5"/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</row>
    <row r="32" spans="1:29" x14ac:dyDescent="0.2"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7" t="s">
        <v>41</v>
      </c>
      <c r="J32" s="7" t="s">
        <v>42</v>
      </c>
      <c r="K32" s="7" t="s">
        <v>43</v>
      </c>
      <c r="L32" s="7" t="s">
        <v>44</v>
      </c>
      <c r="M32" s="7" t="s">
        <v>45</v>
      </c>
      <c r="N32" s="7" t="s">
        <v>46</v>
      </c>
      <c r="O32" s="8" t="s">
        <v>47</v>
      </c>
      <c r="P32" s="6" t="s">
        <v>34</v>
      </c>
      <c r="Q32" s="55">
        <v>56</v>
      </c>
      <c r="R32" s="55">
        <v>56</v>
      </c>
      <c r="S32" s="56">
        <v>56</v>
      </c>
      <c r="T32" s="56">
        <v>56</v>
      </c>
      <c r="U32" s="56">
        <v>56</v>
      </c>
      <c r="V32" s="7"/>
      <c r="W32" s="7"/>
      <c r="X32" s="7"/>
      <c r="Y32" s="7"/>
      <c r="Z32" s="7"/>
      <c r="AA32" s="7"/>
      <c r="AB32" s="7"/>
      <c r="AC32" s="58" t="s">
        <v>149</v>
      </c>
    </row>
    <row r="33" spans="1:29" x14ac:dyDescent="0.2">
      <c r="B33" s="6" t="s">
        <v>48</v>
      </c>
      <c r="C33" s="7" t="s">
        <v>49</v>
      </c>
      <c r="D33" s="7" t="s">
        <v>50</v>
      </c>
      <c r="E33" s="7" t="s">
        <v>51</v>
      </c>
      <c r="F33" s="7" t="s">
        <v>52</v>
      </c>
      <c r="G33" s="7" t="s">
        <v>53</v>
      </c>
      <c r="H33" s="7" t="s">
        <v>54</v>
      </c>
      <c r="I33" s="7" t="s">
        <v>55</v>
      </c>
      <c r="J33" s="7" t="s">
        <v>56</v>
      </c>
      <c r="K33" s="7" t="s">
        <v>57</v>
      </c>
      <c r="L33" s="7" t="s">
        <v>58</v>
      </c>
      <c r="M33" s="7" t="s">
        <v>59</v>
      </c>
      <c r="N33" s="7" t="s">
        <v>60</v>
      </c>
      <c r="O33" s="8" t="s">
        <v>47</v>
      </c>
      <c r="P33" s="6" t="s">
        <v>48</v>
      </c>
      <c r="Q33" s="7">
        <v>56</v>
      </c>
      <c r="R33" s="7">
        <v>56</v>
      </c>
      <c r="S33" s="7">
        <v>56</v>
      </c>
      <c r="T33" s="7">
        <v>56</v>
      </c>
      <c r="U33" s="7">
        <v>56</v>
      </c>
      <c r="V33" s="7"/>
      <c r="W33" s="7"/>
      <c r="X33" s="7"/>
      <c r="Y33" s="7"/>
      <c r="Z33" s="7"/>
      <c r="AA33" s="7"/>
      <c r="AB33" s="7"/>
      <c r="AC33" s="57" t="s">
        <v>150</v>
      </c>
    </row>
    <row r="34" spans="1:29" x14ac:dyDescent="0.2">
      <c r="B34" s="6" t="s">
        <v>61</v>
      </c>
      <c r="C34" s="7" t="s">
        <v>62</v>
      </c>
      <c r="D34" s="7" t="s">
        <v>63</v>
      </c>
      <c r="E34" s="7" t="s">
        <v>64</v>
      </c>
      <c r="F34" s="7" t="s">
        <v>65</v>
      </c>
      <c r="G34" s="7" t="s">
        <v>66</v>
      </c>
      <c r="H34" s="7" t="s">
        <v>67</v>
      </c>
      <c r="I34" s="7" t="s">
        <v>68</v>
      </c>
      <c r="J34" s="7" t="s">
        <v>69</v>
      </c>
      <c r="K34" s="7" t="s">
        <v>70</v>
      </c>
      <c r="L34" s="7" t="s">
        <v>71</v>
      </c>
      <c r="M34" s="7" t="s">
        <v>72</v>
      </c>
      <c r="N34" s="7" t="s">
        <v>73</v>
      </c>
      <c r="O34" s="8" t="s">
        <v>47</v>
      </c>
      <c r="P34" s="6" t="s">
        <v>61</v>
      </c>
      <c r="Q34" s="55">
        <v>39</v>
      </c>
      <c r="R34" s="55">
        <v>39</v>
      </c>
      <c r="S34" s="56">
        <v>39</v>
      </c>
      <c r="T34" s="56">
        <v>39</v>
      </c>
      <c r="U34" s="56">
        <v>39</v>
      </c>
      <c r="V34" s="7"/>
      <c r="W34" s="7"/>
      <c r="X34" s="7"/>
      <c r="Y34" s="7"/>
      <c r="Z34" s="7"/>
      <c r="AA34" s="7"/>
      <c r="AB34" s="7"/>
    </row>
    <row r="35" spans="1:29" x14ac:dyDescent="0.2">
      <c r="B35" s="6" t="s">
        <v>74</v>
      </c>
      <c r="C35" s="7" t="s">
        <v>75</v>
      </c>
      <c r="D35" s="7" t="s">
        <v>76</v>
      </c>
      <c r="E35" s="7" t="s">
        <v>77</v>
      </c>
      <c r="F35" s="7" t="s">
        <v>78</v>
      </c>
      <c r="G35" s="7" t="s">
        <v>79</v>
      </c>
      <c r="H35" s="7" t="s">
        <v>80</v>
      </c>
      <c r="I35" s="7" t="s">
        <v>81</v>
      </c>
      <c r="J35" s="7" t="s">
        <v>82</v>
      </c>
      <c r="K35" s="7" t="s">
        <v>83</v>
      </c>
      <c r="L35" s="7" t="s">
        <v>84</v>
      </c>
      <c r="M35" s="7" t="s">
        <v>85</v>
      </c>
      <c r="N35" s="7" t="s">
        <v>86</v>
      </c>
      <c r="O35" s="8" t="s">
        <v>47</v>
      </c>
      <c r="P35" s="6" t="s">
        <v>74</v>
      </c>
      <c r="Q35" s="7">
        <v>39</v>
      </c>
      <c r="R35" s="7">
        <v>39</v>
      </c>
      <c r="S35" s="7">
        <v>39</v>
      </c>
      <c r="T35" s="7">
        <v>39</v>
      </c>
      <c r="U35" s="7">
        <v>39</v>
      </c>
      <c r="V35" s="7"/>
      <c r="W35" s="7"/>
      <c r="X35" s="7"/>
      <c r="Y35" s="7"/>
      <c r="Z35" s="7"/>
      <c r="AA35" s="7"/>
      <c r="AB35" s="7"/>
    </row>
    <row r="36" spans="1:29" x14ac:dyDescent="0.2">
      <c r="B36" s="6" t="s">
        <v>87</v>
      </c>
      <c r="C36" s="7" t="s">
        <v>88</v>
      </c>
      <c r="D36" s="7" t="s">
        <v>89</v>
      </c>
      <c r="E36" s="7" t="s">
        <v>90</v>
      </c>
      <c r="F36" s="7" t="s">
        <v>91</v>
      </c>
      <c r="G36" s="7" t="s">
        <v>92</v>
      </c>
      <c r="H36" s="7" t="s">
        <v>93</v>
      </c>
      <c r="I36" s="7" t="s">
        <v>94</v>
      </c>
      <c r="J36" s="7" t="s">
        <v>95</v>
      </c>
      <c r="K36" s="7" t="s">
        <v>96</v>
      </c>
      <c r="L36" s="7" t="s">
        <v>97</v>
      </c>
      <c r="M36" s="7" t="s">
        <v>98</v>
      </c>
      <c r="N36" s="7" t="s">
        <v>99</v>
      </c>
      <c r="O36" s="8" t="s">
        <v>47</v>
      </c>
      <c r="P36" s="6" t="s">
        <v>87</v>
      </c>
      <c r="Q36" s="55" t="s">
        <v>151</v>
      </c>
      <c r="R36" s="55" t="s">
        <v>151</v>
      </c>
      <c r="S36" s="56" t="s">
        <v>151</v>
      </c>
      <c r="T36" s="56" t="s">
        <v>151</v>
      </c>
      <c r="U36" s="56" t="s">
        <v>151</v>
      </c>
      <c r="V36" s="7"/>
      <c r="W36" s="7"/>
      <c r="X36" s="7"/>
      <c r="Y36" s="7"/>
      <c r="Z36" s="7"/>
      <c r="AA36" s="7"/>
      <c r="AB36" s="7"/>
    </row>
    <row r="37" spans="1:29" x14ac:dyDescent="0.2">
      <c r="B37" s="6" t="s">
        <v>100</v>
      </c>
      <c r="C37" s="7" t="s">
        <v>101</v>
      </c>
      <c r="D37" s="7" t="s">
        <v>102</v>
      </c>
      <c r="E37" s="7" t="s">
        <v>103</v>
      </c>
      <c r="F37" s="7" t="s">
        <v>104</v>
      </c>
      <c r="G37" s="7" t="s">
        <v>105</v>
      </c>
      <c r="H37" s="7" t="s">
        <v>106</v>
      </c>
      <c r="I37" s="7" t="s">
        <v>107</v>
      </c>
      <c r="J37" s="7" t="s">
        <v>108</v>
      </c>
      <c r="K37" s="7" t="s">
        <v>109</v>
      </c>
      <c r="L37" s="7" t="s">
        <v>110</v>
      </c>
      <c r="M37" s="7" t="s">
        <v>111</v>
      </c>
      <c r="N37" s="7" t="s">
        <v>112</v>
      </c>
      <c r="O37" s="8" t="s">
        <v>47</v>
      </c>
      <c r="P37" s="6" t="s">
        <v>100</v>
      </c>
      <c r="Q37" s="7" t="s">
        <v>151</v>
      </c>
      <c r="R37" s="7" t="s">
        <v>151</v>
      </c>
      <c r="S37" s="7" t="s">
        <v>151</v>
      </c>
      <c r="T37" s="7" t="s">
        <v>151</v>
      </c>
      <c r="U37" s="7" t="s">
        <v>151</v>
      </c>
      <c r="V37" s="7"/>
      <c r="W37" s="7"/>
      <c r="X37" s="7"/>
      <c r="Y37" s="7"/>
      <c r="Z37" s="7"/>
      <c r="AA37" s="7"/>
      <c r="AB37" s="7"/>
    </row>
    <row r="38" spans="1:29" x14ac:dyDescent="0.2">
      <c r="B38" s="6" t="s">
        <v>113</v>
      </c>
      <c r="C38" s="7" t="s">
        <v>114</v>
      </c>
      <c r="D38" s="7" t="s">
        <v>115</v>
      </c>
      <c r="E38" s="7" t="s">
        <v>116</v>
      </c>
      <c r="F38" s="7" t="s">
        <v>117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125</v>
      </c>
      <c r="O38" s="8" t="s">
        <v>47</v>
      </c>
      <c r="P38" s="6" t="s">
        <v>113</v>
      </c>
      <c r="Q38" s="55" t="s">
        <v>152</v>
      </c>
      <c r="R38" s="55" t="s">
        <v>152</v>
      </c>
      <c r="S38" s="56" t="s">
        <v>152</v>
      </c>
      <c r="T38" s="56" t="s">
        <v>152</v>
      </c>
      <c r="U38" s="56" t="s">
        <v>152</v>
      </c>
      <c r="V38" s="7"/>
      <c r="W38" s="7"/>
      <c r="X38" s="7"/>
      <c r="Y38" s="7"/>
      <c r="Z38" s="7"/>
      <c r="AA38" s="7"/>
      <c r="AB38" s="7"/>
    </row>
    <row r="39" spans="1:29" x14ac:dyDescent="0.2">
      <c r="B39" s="6" t="s">
        <v>126</v>
      </c>
      <c r="C39" s="7" t="s">
        <v>127</v>
      </c>
      <c r="D39" s="7" t="s">
        <v>128</v>
      </c>
      <c r="E39" s="7" t="s">
        <v>129</v>
      </c>
      <c r="F39" s="7" t="s">
        <v>130</v>
      </c>
      <c r="G39" s="7" t="s">
        <v>131</v>
      </c>
      <c r="H39" s="7" t="s">
        <v>132</v>
      </c>
      <c r="I39" s="7" t="s">
        <v>133</v>
      </c>
      <c r="J39" s="7" t="s">
        <v>134</v>
      </c>
      <c r="K39" s="7" t="s">
        <v>135</v>
      </c>
      <c r="L39" s="7" t="s">
        <v>136</v>
      </c>
      <c r="M39" s="7" t="s">
        <v>137</v>
      </c>
      <c r="N39" s="7" t="s">
        <v>138</v>
      </c>
      <c r="O39" s="8" t="s">
        <v>47</v>
      </c>
      <c r="P39" s="6" t="s">
        <v>126</v>
      </c>
      <c r="Q39" s="7" t="s">
        <v>152</v>
      </c>
      <c r="R39" s="7" t="s">
        <v>152</v>
      </c>
      <c r="S39" s="7" t="s">
        <v>152</v>
      </c>
      <c r="T39" s="7" t="s">
        <v>152</v>
      </c>
      <c r="U39" s="7" t="s">
        <v>152</v>
      </c>
      <c r="V39" s="7"/>
      <c r="W39" s="7"/>
      <c r="X39" s="7"/>
      <c r="Y39" s="7"/>
      <c r="Z39" s="7"/>
      <c r="AA39" s="7"/>
      <c r="AB39" s="7"/>
    </row>
    <row r="41" spans="1:29" x14ac:dyDescent="0.2">
      <c r="A41" s="3" t="s">
        <v>139</v>
      </c>
      <c r="B41" s="4"/>
    </row>
    <row r="43" spans="1:29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Q43" s="194" t="s">
        <v>196</v>
      </c>
      <c r="R43" s="60"/>
    </row>
    <row r="44" spans="1:29" ht="18" x14ac:dyDescent="0.2">
      <c r="B44" s="180" t="s">
        <v>34</v>
      </c>
      <c r="C44" s="9"/>
      <c r="D44" s="9"/>
      <c r="E44" s="9"/>
      <c r="F44" s="9"/>
      <c r="G44" s="9"/>
      <c r="H44" s="9"/>
      <c r="I44" s="10"/>
      <c r="J44" s="10"/>
      <c r="K44" s="10"/>
      <c r="L44" s="10"/>
      <c r="M44" s="10"/>
      <c r="N44" s="10"/>
      <c r="O44" s="8" t="s">
        <v>140</v>
      </c>
      <c r="P44" s="205">
        <v>56</v>
      </c>
      <c r="Q44" s="195">
        <f>AVERAGE(F47:H47)</f>
        <v>1310000</v>
      </c>
      <c r="R44" s="207" t="s">
        <v>199</v>
      </c>
    </row>
    <row r="45" spans="1:29" x14ac:dyDescent="0.2">
      <c r="B45" s="181"/>
      <c r="C45" s="11">
        <v>1</v>
      </c>
      <c r="D45" s="11">
        <v>1</v>
      </c>
      <c r="E45" s="12">
        <v>2</v>
      </c>
      <c r="F45" s="11">
        <v>1</v>
      </c>
      <c r="G45" s="11">
        <v>1</v>
      </c>
      <c r="H45" s="11">
        <v>1</v>
      </c>
      <c r="I45" s="13" t="s">
        <v>141</v>
      </c>
      <c r="J45" s="13" t="s">
        <v>141</v>
      </c>
      <c r="K45" s="13" t="s">
        <v>141</v>
      </c>
      <c r="L45" s="13" t="s">
        <v>141</v>
      </c>
      <c r="M45" s="13" t="s">
        <v>141</v>
      </c>
      <c r="N45" s="13" t="s">
        <v>141</v>
      </c>
      <c r="O45" s="8" t="s">
        <v>142</v>
      </c>
      <c r="P45" s="205">
        <v>39</v>
      </c>
      <c r="Q45" s="206">
        <f>AVERAGE(E63:G63)</f>
        <v>1396666.6666666667</v>
      </c>
      <c r="R45" s="59"/>
    </row>
    <row r="46" spans="1:29" x14ac:dyDescent="0.2">
      <c r="B46" s="181"/>
      <c r="C46" s="14">
        <v>1228.3</v>
      </c>
      <c r="D46" s="15">
        <v>1265.2</v>
      </c>
      <c r="E46" s="16">
        <v>985.3</v>
      </c>
      <c r="F46" s="17">
        <v>1373.5</v>
      </c>
      <c r="G46" s="14">
        <v>1238.7</v>
      </c>
      <c r="H46" s="15">
        <v>1260.8</v>
      </c>
      <c r="I46" s="13" t="s">
        <v>141</v>
      </c>
      <c r="J46" s="13" t="s">
        <v>141</v>
      </c>
      <c r="K46" s="13" t="s">
        <v>141</v>
      </c>
      <c r="L46" s="13" t="s">
        <v>141</v>
      </c>
      <c r="M46" s="13" t="s">
        <v>141</v>
      </c>
      <c r="N46" s="13" t="s">
        <v>141</v>
      </c>
      <c r="O46" s="8" t="s">
        <v>143</v>
      </c>
      <c r="P46" s="205" t="s">
        <v>151</v>
      </c>
      <c r="Q46" s="206">
        <f>AVERAGE(E79:G79)</f>
        <v>749000</v>
      </c>
      <c r="R46" s="59"/>
    </row>
    <row r="47" spans="1:29" x14ac:dyDescent="0.2">
      <c r="B47" s="181"/>
      <c r="C47" s="18">
        <v>1180000</v>
      </c>
      <c r="D47" s="19">
        <v>1260000</v>
      </c>
      <c r="E47" s="20">
        <v>643000</v>
      </c>
      <c r="F47" s="21">
        <v>1480000</v>
      </c>
      <c r="G47" s="22">
        <v>1200000</v>
      </c>
      <c r="H47" s="22">
        <v>1250000</v>
      </c>
      <c r="I47" s="13" t="s">
        <v>141</v>
      </c>
      <c r="J47" s="13" t="s">
        <v>141</v>
      </c>
      <c r="K47" s="13" t="s">
        <v>141</v>
      </c>
      <c r="L47" s="13" t="s">
        <v>141</v>
      </c>
      <c r="M47" s="13" t="s">
        <v>141</v>
      </c>
      <c r="N47" s="13" t="s">
        <v>141</v>
      </c>
      <c r="O47" s="8" t="s">
        <v>144</v>
      </c>
      <c r="P47" s="205" t="s">
        <v>152</v>
      </c>
      <c r="Q47" s="206">
        <f>AVERAGE(E95:G95)</f>
        <v>1166666.6666666667</v>
      </c>
      <c r="R47" s="59"/>
    </row>
    <row r="48" spans="1:29" ht="27" x14ac:dyDescent="0.2">
      <c r="B48" s="181"/>
      <c r="C48" s="23">
        <v>1245.5</v>
      </c>
      <c r="D48" s="24">
        <v>1281.5999999999999</v>
      </c>
      <c r="E48" s="25">
        <v>1334.3</v>
      </c>
      <c r="F48" s="26">
        <v>1392.1</v>
      </c>
      <c r="G48" s="24">
        <v>1267.4000000000001</v>
      </c>
      <c r="H48" s="24">
        <v>1274.2</v>
      </c>
      <c r="I48" s="13" t="s">
        <v>141</v>
      </c>
      <c r="J48" s="13" t="s">
        <v>141</v>
      </c>
      <c r="K48" s="13" t="s">
        <v>141</v>
      </c>
      <c r="L48" s="13" t="s">
        <v>141</v>
      </c>
      <c r="M48" s="13" t="s">
        <v>141</v>
      </c>
      <c r="N48" s="13" t="s">
        <v>141</v>
      </c>
      <c r="O48" s="8" t="s">
        <v>145</v>
      </c>
    </row>
    <row r="49" spans="2:15" ht="27" x14ac:dyDescent="0.2">
      <c r="B49" s="181"/>
      <c r="C49" s="25">
        <v>1211</v>
      </c>
      <c r="D49" s="27">
        <v>1248.8</v>
      </c>
      <c r="E49" s="28">
        <v>636.29999999999995</v>
      </c>
      <c r="F49" s="26">
        <v>1355</v>
      </c>
      <c r="G49" s="25">
        <v>1210</v>
      </c>
      <c r="H49" s="25">
        <v>1247.5</v>
      </c>
      <c r="I49" s="13" t="s">
        <v>141</v>
      </c>
      <c r="J49" s="13" t="s">
        <v>141</v>
      </c>
      <c r="K49" s="13" t="s">
        <v>141</v>
      </c>
      <c r="L49" s="13" t="s">
        <v>141</v>
      </c>
      <c r="M49" s="13" t="s">
        <v>141</v>
      </c>
      <c r="N49" s="13" t="s">
        <v>141</v>
      </c>
      <c r="O49" s="8" t="s">
        <v>146</v>
      </c>
    </row>
    <row r="50" spans="2:15" ht="18" x14ac:dyDescent="0.2">
      <c r="B50" s="181"/>
      <c r="C50" s="23">
        <v>4069.7</v>
      </c>
      <c r="D50" s="24">
        <v>4194</v>
      </c>
      <c r="E50" s="29">
        <v>3521.5</v>
      </c>
      <c r="F50" s="26">
        <v>4659.3</v>
      </c>
      <c r="G50" s="23">
        <v>4108.6000000000004</v>
      </c>
      <c r="H50" s="24">
        <v>4166.7</v>
      </c>
      <c r="I50" s="13" t="s">
        <v>141</v>
      </c>
      <c r="J50" s="13" t="s">
        <v>141</v>
      </c>
      <c r="K50" s="13" t="s">
        <v>141</v>
      </c>
      <c r="L50" s="13" t="s">
        <v>141</v>
      </c>
      <c r="M50" s="13" t="s">
        <v>141</v>
      </c>
      <c r="N50" s="13" t="s">
        <v>141</v>
      </c>
      <c r="O50" s="8" t="s">
        <v>147</v>
      </c>
    </row>
    <row r="51" spans="2:15" ht="18" x14ac:dyDescent="0.2">
      <c r="B51" s="182"/>
      <c r="C51" s="30">
        <v>0.94499999999999995</v>
      </c>
      <c r="D51" s="30">
        <v>0.94899999999999995</v>
      </c>
      <c r="E51" s="31">
        <v>0.47099999999999997</v>
      </c>
      <c r="F51" s="30">
        <v>0.94699999999999995</v>
      </c>
      <c r="G51" s="32">
        <v>0.91200000000000003</v>
      </c>
      <c r="H51" s="33">
        <v>0.95899999999999996</v>
      </c>
      <c r="I51" s="34" t="s">
        <v>141</v>
      </c>
      <c r="J51" s="34" t="s">
        <v>141</v>
      </c>
      <c r="K51" s="34" t="s">
        <v>141</v>
      </c>
      <c r="L51" s="34" t="s">
        <v>141</v>
      </c>
      <c r="M51" s="34" t="s">
        <v>141</v>
      </c>
      <c r="N51" s="34" t="s">
        <v>141</v>
      </c>
      <c r="O51" s="8" t="s">
        <v>148</v>
      </c>
    </row>
    <row r="52" spans="2:15" ht="18" x14ac:dyDescent="0.2">
      <c r="B52" s="180" t="s">
        <v>48</v>
      </c>
      <c r="C52" s="9"/>
      <c r="D52" s="9"/>
      <c r="E52" s="9"/>
      <c r="F52" s="9"/>
      <c r="G52" s="9"/>
      <c r="H52" s="9"/>
      <c r="I52" s="10"/>
      <c r="J52" s="10"/>
      <c r="K52" s="10"/>
      <c r="L52" s="10"/>
      <c r="M52" s="10"/>
      <c r="N52" s="10"/>
      <c r="O52" s="8" t="s">
        <v>140</v>
      </c>
    </row>
    <row r="53" spans="2:15" x14ac:dyDescent="0.2">
      <c r="B53" s="181"/>
      <c r="C53" s="11">
        <v>1</v>
      </c>
      <c r="D53" s="12">
        <v>2</v>
      </c>
      <c r="E53" s="11">
        <v>1</v>
      </c>
      <c r="F53" s="11">
        <v>1</v>
      </c>
      <c r="G53" s="11">
        <v>1</v>
      </c>
      <c r="H53" s="11">
        <v>1</v>
      </c>
      <c r="I53" s="13" t="s">
        <v>141</v>
      </c>
      <c r="J53" s="13" t="s">
        <v>141</v>
      </c>
      <c r="K53" s="13" t="s">
        <v>141</v>
      </c>
      <c r="L53" s="13" t="s">
        <v>141</v>
      </c>
      <c r="M53" s="13" t="s">
        <v>141</v>
      </c>
      <c r="N53" s="13" t="s">
        <v>141</v>
      </c>
      <c r="O53" s="8" t="s">
        <v>142</v>
      </c>
    </row>
    <row r="54" spans="2:15" x14ac:dyDescent="0.2">
      <c r="B54" s="181"/>
      <c r="C54" s="14">
        <v>1214.7</v>
      </c>
      <c r="D54" s="35">
        <v>895</v>
      </c>
      <c r="E54" s="36">
        <v>1210.2</v>
      </c>
      <c r="F54" s="15">
        <v>1265.7</v>
      </c>
      <c r="G54" s="14">
        <v>1221.8</v>
      </c>
      <c r="H54" s="14">
        <v>1232.4000000000001</v>
      </c>
      <c r="I54" s="13" t="s">
        <v>141</v>
      </c>
      <c r="J54" s="13" t="s">
        <v>141</v>
      </c>
      <c r="K54" s="13" t="s">
        <v>141</v>
      </c>
      <c r="L54" s="13" t="s">
        <v>141</v>
      </c>
      <c r="M54" s="13" t="s">
        <v>141</v>
      </c>
      <c r="N54" s="13" t="s">
        <v>141</v>
      </c>
      <c r="O54" s="8" t="s">
        <v>143</v>
      </c>
    </row>
    <row r="55" spans="2:15" x14ac:dyDescent="0.2">
      <c r="B55" s="181"/>
      <c r="C55" s="18">
        <v>1160000</v>
      </c>
      <c r="D55" s="20">
        <v>631000</v>
      </c>
      <c r="E55" s="18">
        <v>1150000</v>
      </c>
      <c r="F55" s="19">
        <v>1260000</v>
      </c>
      <c r="G55" s="18">
        <v>1170000</v>
      </c>
      <c r="H55" s="22">
        <v>1190000</v>
      </c>
      <c r="I55" s="13" t="s">
        <v>141</v>
      </c>
      <c r="J55" s="13" t="s">
        <v>141</v>
      </c>
      <c r="K55" s="13" t="s">
        <v>141</v>
      </c>
      <c r="L55" s="13" t="s">
        <v>141</v>
      </c>
      <c r="M55" s="13" t="s">
        <v>141</v>
      </c>
      <c r="N55" s="13" t="s">
        <v>141</v>
      </c>
      <c r="O55" s="8" t="s">
        <v>144</v>
      </c>
    </row>
    <row r="56" spans="2:15" ht="27" x14ac:dyDescent="0.2">
      <c r="B56" s="181"/>
      <c r="C56" s="23">
        <v>1240.8</v>
      </c>
      <c r="D56" s="37">
        <v>1155.0999999999999</v>
      </c>
      <c r="E56" s="23">
        <v>1229.0999999999999</v>
      </c>
      <c r="F56" s="24">
        <v>1274.8</v>
      </c>
      <c r="G56" s="24">
        <v>1260.8</v>
      </c>
      <c r="H56" s="24">
        <v>1260.9000000000001</v>
      </c>
      <c r="I56" s="13" t="s">
        <v>141</v>
      </c>
      <c r="J56" s="13" t="s">
        <v>141</v>
      </c>
      <c r="K56" s="13" t="s">
        <v>141</v>
      </c>
      <c r="L56" s="13" t="s">
        <v>141</v>
      </c>
      <c r="M56" s="13" t="s">
        <v>141</v>
      </c>
      <c r="N56" s="13" t="s">
        <v>141</v>
      </c>
      <c r="O56" s="8" t="s">
        <v>145</v>
      </c>
    </row>
    <row r="57" spans="2:15" ht="27" x14ac:dyDescent="0.2">
      <c r="B57" s="181"/>
      <c r="C57" s="38">
        <v>1188.5999999999999</v>
      </c>
      <c r="D57" s="28">
        <v>634.9</v>
      </c>
      <c r="E57" s="38">
        <v>1191.2</v>
      </c>
      <c r="F57" s="27">
        <v>1256.5999999999999</v>
      </c>
      <c r="G57" s="38">
        <v>1182.7</v>
      </c>
      <c r="H57" s="25">
        <v>1203.8</v>
      </c>
      <c r="I57" s="13" t="s">
        <v>141</v>
      </c>
      <c r="J57" s="13" t="s">
        <v>141</v>
      </c>
      <c r="K57" s="13" t="s">
        <v>141</v>
      </c>
      <c r="L57" s="13" t="s">
        <v>141</v>
      </c>
      <c r="M57" s="13" t="s">
        <v>141</v>
      </c>
      <c r="N57" s="13" t="s">
        <v>141</v>
      </c>
      <c r="O57" s="8" t="s">
        <v>146</v>
      </c>
    </row>
    <row r="58" spans="2:15" ht="18" x14ac:dyDescent="0.2">
      <c r="B58" s="181"/>
      <c r="C58" s="23">
        <v>4027.5</v>
      </c>
      <c r="D58" s="39">
        <v>3295.6</v>
      </c>
      <c r="E58" s="40">
        <v>4021.7</v>
      </c>
      <c r="F58" s="24">
        <v>4187.8</v>
      </c>
      <c r="G58" s="23">
        <v>4047.3</v>
      </c>
      <c r="H58" s="23">
        <v>4117</v>
      </c>
      <c r="I58" s="13" t="s">
        <v>141</v>
      </c>
      <c r="J58" s="13" t="s">
        <v>141</v>
      </c>
      <c r="K58" s="13" t="s">
        <v>141</v>
      </c>
      <c r="L58" s="13" t="s">
        <v>141</v>
      </c>
      <c r="M58" s="13" t="s">
        <v>141</v>
      </c>
      <c r="N58" s="13" t="s">
        <v>141</v>
      </c>
      <c r="O58" s="8" t="s">
        <v>147</v>
      </c>
    </row>
    <row r="59" spans="2:15" ht="18" x14ac:dyDescent="0.2">
      <c r="B59" s="182"/>
      <c r="C59" s="30">
        <v>0.91800000000000004</v>
      </c>
      <c r="D59" s="31">
        <v>0.47</v>
      </c>
      <c r="E59" s="30">
        <v>0.93899999999999995</v>
      </c>
      <c r="F59" s="33">
        <v>0.97199999999999998</v>
      </c>
      <c r="G59" s="32">
        <v>0.88</v>
      </c>
      <c r="H59" s="32">
        <v>0.91100000000000003</v>
      </c>
      <c r="I59" s="34" t="s">
        <v>141</v>
      </c>
      <c r="J59" s="34" t="s">
        <v>141</v>
      </c>
      <c r="K59" s="34" t="s">
        <v>141</v>
      </c>
      <c r="L59" s="34" t="s">
        <v>141</v>
      </c>
      <c r="M59" s="34" t="s">
        <v>141</v>
      </c>
      <c r="N59" s="34" t="s">
        <v>141</v>
      </c>
      <c r="O59" s="8" t="s">
        <v>148</v>
      </c>
    </row>
    <row r="60" spans="2:15" ht="18" x14ac:dyDescent="0.2">
      <c r="B60" s="180" t="s">
        <v>61</v>
      </c>
      <c r="C60" s="9"/>
      <c r="D60" s="9"/>
      <c r="E60" s="9"/>
      <c r="F60" s="9"/>
      <c r="G60" s="9"/>
      <c r="H60" s="9"/>
      <c r="I60" s="10"/>
      <c r="J60" s="10"/>
      <c r="K60" s="10"/>
      <c r="L60" s="10"/>
      <c r="M60" s="10"/>
      <c r="N60" s="10"/>
      <c r="O60" s="8" t="s">
        <v>140</v>
      </c>
    </row>
    <row r="61" spans="2:15" x14ac:dyDescent="0.2">
      <c r="B61" s="181"/>
      <c r="C61" s="11">
        <v>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3" t="s">
        <v>141</v>
      </c>
      <c r="J61" s="13" t="s">
        <v>141</v>
      </c>
      <c r="K61" s="13" t="s">
        <v>141</v>
      </c>
      <c r="L61" s="13" t="s">
        <v>141</v>
      </c>
      <c r="M61" s="13" t="s">
        <v>141</v>
      </c>
      <c r="N61" s="13" t="s">
        <v>141</v>
      </c>
      <c r="O61" s="8" t="s">
        <v>142</v>
      </c>
    </row>
    <row r="62" spans="2:15" x14ac:dyDescent="0.2">
      <c r="B62" s="181"/>
      <c r="C62" s="17">
        <v>1388.4</v>
      </c>
      <c r="D62" s="41">
        <v>1321.4</v>
      </c>
      <c r="E62" s="41">
        <v>1339</v>
      </c>
      <c r="F62" s="41">
        <v>1338.6</v>
      </c>
      <c r="G62" s="41">
        <v>1322.7</v>
      </c>
      <c r="H62" s="15">
        <v>1279.3</v>
      </c>
      <c r="I62" s="13" t="s">
        <v>141</v>
      </c>
      <c r="J62" s="13" t="s">
        <v>141</v>
      </c>
      <c r="K62" s="13" t="s">
        <v>141</v>
      </c>
      <c r="L62" s="13" t="s">
        <v>141</v>
      </c>
      <c r="M62" s="13" t="s">
        <v>141</v>
      </c>
      <c r="N62" s="13" t="s">
        <v>141</v>
      </c>
      <c r="O62" s="8" t="s">
        <v>143</v>
      </c>
    </row>
    <row r="63" spans="2:15" x14ac:dyDescent="0.2">
      <c r="B63" s="181"/>
      <c r="C63" s="21">
        <v>1510000</v>
      </c>
      <c r="D63" s="42">
        <v>1370000</v>
      </c>
      <c r="E63" s="43">
        <v>1410000</v>
      </c>
      <c r="F63" s="43">
        <v>1410000</v>
      </c>
      <c r="G63" s="42">
        <v>1370000</v>
      </c>
      <c r="H63" s="19">
        <v>1290000</v>
      </c>
      <c r="I63" s="13" t="s">
        <v>141</v>
      </c>
      <c r="J63" s="13" t="s">
        <v>141</v>
      </c>
      <c r="K63" s="13" t="s">
        <v>141</v>
      </c>
      <c r="L63" s="13" t="s">
        <v>141</v>
      </c>
      <c r="M63" s="13" t="s">
        <v>141</v>
      </c>
      <c r="N63" s="13" t="s">
        <v>141</v>
      </c>
      <c r="O63" s="8" t="s">
        <v>144</v>
      </c>
    </row>
    <row r="64" spans="2:15" ht="27" x14ac:dyDescent="0.2">
      <c r="B64" s="181"/>
      <c r="C64" s="26">
        <v>1424.6</v>
      </c>
      <c r="D64" s="25">
        <v>1337.9</v>
      </c>
      <c r="E64" s="25">
        <v>1343.2</v>
      </c>
      <c r="F64" s="25">
        <v>1344</v>
      </c>
      <c r="G64" s="25">
        <v>1335.1</v>
      </c>
      <c r="H64" s="38">
        <v>1302.0999999999999</v>
      </c>
      <c r="I64" s="13" t="s">
        <v>141</v>
      </c>
      <c r="J64" s="13" t="s">
        <v>141</v>
      </c>
      <c r="K64" s="13" t="s">
        <v>141</v>
      </c>
      <c r="L64" s="13" t="s">
        <v>141</v>
      </c>
      <c r="M64" s="13" t="s">
        <v>141</v>
      </c>
      <c r="N64" s="13" t="s">
        <v>141</v>
      </c>
      <c r="O64" s="8" t="s">
        <v>145</v>
      </c>
    </row>
    <row r="65" spans="2:15" ht="27" x14ac:dyDescent="0.2">
      <c r="B65" s="181"/>
      <c r="C65" s="26">
        <v>1352.3</v>
      </c>
      <c r="D65" s="26">
        <v>1304.9000000000001</v>
      </c>
      <c r="E65" s="26">
        <v>1334.8</v>
      </c>
      <c r="F65" s="26">
        <v>1333.2</v>
      </c>
      <c r="G65" s="26">
        <v>1310.4000000000001</v>
      </c>
      <c r="H65" s="27">
        <v>1256.5999999999999</v>
      </c>
      <c r="I65" s="13" t="s">
        <v>141</v>
      </c>
      <c r="J65" s="13" t="s">
        <v>141</v>
      </c>
      <c r="K65" s="13" t="s">
        <v>141</v>
      </c>
      <c r="L65" s="13" t="s">
        <v>141</v>
      </c>
      <c r="M65" s="13" t="s">
        <v>141</v>
      </c>
      <c r="N65" s="13" t="s">
        <v>141</v>
      </c>
      <c r="O65" s="8" t="s">
        <v>146</v>
      </c>
    </row>
    <row r="66" spans="2:15" ht="18" x14ac:dyDescent="0.2">
      <c r="B66" s="181"/>
      <c r="C66" s="26">
        <v>4624.3</v>
      </c>
      <c r="D66" s="25">
        <v>4372.7</v>
      </c>
      <c r="E66" s="27">
        <v>4462.5</v>
      </c>
      <c r="F66" s="27">
        <v>4471.3</v>
      </c>
      <c r="G66" s="25">
        <v>4402.5</v>
      </c>
      <c r="H66" s="38">
        <v>4269.6000000000004</v>
      </c>
      <c r="I66" s="13" t="s">
        <v>141</v>
      </c>
      <c r="J66" s="13" t="s">
        <v>141</v>
      </c>
      <c r="K66" s="13" t="s">
        <v>141</v>
      </c>
      <c r="L66" s="13" t="s">
        <v>141</v>
      </c>
      <c r="M66" s="13" t="s">
        <v>141</v>
      </c>
      <c r="N66" s="13" t="s">
        <v>141</v>
      </c>
      <c r="O66" s="8" t="s">
        <v>147</v>
      </c>
    </row>
    <row r="67" spans="2:15" ht="18" x14ac:dyDescent="0.2">
      <c r="B67" s="182"/>
      <c r="C67" s="32">
        <v>0.90100000000000002</v>
      </c>
      <c r="D67" s="30">
        <v>0.95099999999999996</v>
      </c>
      <c r="E67" s="33">
        <v>0.98799999999999999</v>
      </c>
      <c r="F67" s="33">
        <v>0.98399999999999999</v>
      </c>
      <c r="G67" s="33">
        <v>0.96299999999999997</v>
      </c>
      <c r="H67" s="30">
        <v>0.93100000000000005</v>
      </c>
      <c r="I67" s="34" t="s">
        <v>141</v>
      </c>
      <c r="J67" s="34" t="s">
        <v>141</v>
      </c>
      <c r="K67" s="34" t="s">
        <v>141</v>
      </c>
      <c r="L67" s="34" t="s">
        <v>141</v>
      </c>
      <c r="M67" s="34" t="s">
        <v>141</v>
      </c>
      <c r="N67" s="34" t="s">
        <v>141</v>
      </c>
      <c r="O67" s="8" t="s">
        <v>148</v>
      </c>
    </row>
    <row r="68" spans="2:15" ht="18" x14ac:dyDescent="0.2">
      <c r="B68" s="180" t="s">
        <v>74</v>
      </c>
      <c r="C68" s="9"/>
      <c r="D68" s="9"/>
      <c r="E68" s="9"/>
      <c r="F68" s="9"/>
      <c r="G68" s="9"/>
      <c r="H68" s="9"/>
      <c r="I68" s="10"/>
      <c r="J68" s="10"/>
      <c r="K68" s="10"/>
      <c r="L68" s="10"/>
      <c r="M68" s="10"/>
      <c r="N68" s="10"/>
      <c r="O68" s="8" t="s">
        <v>140</v>
      </c>
    </row>
    <row r="69" spans="2:15" x14ac:dyDescent="0.2">
      <c r="B69" s="181"/>
      <c r="C69" s="11">
        <v>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3" t="s">
        <v>141</v>
      </c>
      <c r="J69" s="13" t="s">
        <v>141</v>
      </c>
      <c r="K69" s="13" t="s">
        <v>141</v>
      </c>
      <c r="L69" s="13" t="s">
        <v>141</v>
      </c>
      <c r="M69" s="13" t="s">
        <v>141</v>
      </c>
      <c r="N69" s="13" t="s">
        <v>141</v>
      </c>
      <c r="O69" s="8" t="s">
        <v>142</v>
      </c>
    </row>
    <row r="70" spans="2:15" x14ac:dyDescent="0.2">
      <c r="B70" s="181"/>
      <c r="C70" s="17">
        <v>1376.4</v>
      </c>
      <c r="D70" s="44">
        <v>1305.5999999999999</v>
      </c>
      <c r="E70" s="17">
        <v>1359.8</v>
      </c>
      <c r="F70" s="44">
        <v>1307.0999999999999</v>
      </c>
      <c r="G70" s="44">
        <v>1292.7</v>
      </c>
      <c r="H70" s="44">
        <v>1295.7</v>
      </c>
      <c r="I70" s="13" t="s">
        <v>141</v>
      </c>
      <c r="J70" s="13" t="s">
        <v>141</v>
      </c>
      <c r="K70" s="13" t="s">
        <v>141</v>
      </c>
      <c r="L70" s="13" t="s">
        <v>141</v>
      </c>
      <c r="M70" s="13" t="s">
        <v>141</v>
      </c>
      <c r="N70" s="13" t="s">
        <v>141</v>
      </c>
      <c r="O70" s="8" t="s">
        <v>143</v>
      </c>
    </row>
    <row r="71" spans="2:15" x14ac:dyDescent="0.2">
      <c r="B71" s="181"/>
      <c r="C71" s="21">
        <v>1490000</v>
      </c>
      <c r="D71" s="42">
        <v>1340000</v>
      </c>
      <c r="E71" s="21">
        <v>1450000</v>
      </c>
      <c r="F71" s="42">
        <v>1340000</v>
      </c>
      <c r="G71" s="19">
        <v>1310000</v>
      </c>
      <c r="H71" s="19">
        <v>1320000</v>
      </c>
      <c r="I71" s="13" t="s">
        <v>141</v>
      </c>
      <c r="J71" s="13" t="s">
        <v>141</v>
      </c>
      <c r="K71" s="13" t="s">
        <v>141</v>
      </c>
      <c r="L71" s="13" t="s">
        <v>141</v>
      </c>
      <c r="M71" s="13" t="s">
        <v>141</v>
      </c>
      <c r="N71" s="13" t="s">
        <v>141</v>
      </c>
      <c r="O71" s="8" t="s">
        <v>144</v>
      </c>
    </row>
    <row r="72" spans="2:15" ht="27" x14ac:dyDescent="0.2">
      <c r="B72" s="181"/>
      <c r="C72" s="26">
        <v>1421.5</v>
      </c>
      <c r="D72" s="25">
        <v>1336.1</v>
      </c>
      <c r="E72" s="27">
        <v>1367.7</v>
      </c>
      <c r="F72" s="25">
        <v>1350.8</v>
      </c>
      <c r="G72" s="25">
        <v>1355.6</v>
      </c>
      <c r="H72" s="25">
        <v>1353.5</v>
      </c>
      <c r="I72" s="13" t="s">
        <v>141</v>
      </c>
      <c r="J72" s="13" t="s">
        <v>141</v>
      </c>
      <c r="K72" s="13" t="s">
        <v>141</v>
      </c>
      <c r="L72" s="13" t="s">
        <v>141</v>
      </c>
      <c r="M72" s="13" t="s">
        <v>141</v>
      </c>
      <c r="N72" s="13" t="s">
        <v>141</v>
      </c>
      <c r="O72" s="8" t="s">
        <v>145</v>
      </c>
    </row>
    <row r="73" spans="2:15" ht="27" x14ac:dyDescent="0.2">
      <c r="B73" s="181"/>
      <c r="C73" s="26">
        <v>1331.2</v>
      </c>
      <c r="D73" s="27">
        <v>1275</v>
      </c>
      <c r="E73" s="26">
        <v>1351.9</v>
      </c>
      <c r="F73" s="27">
        <v>1263.4000000000001</v>
      </c>
      <c r="G73" s="25">
        <v>1229.8</v>
      </c>
      <c r="H73" s="25">
        <v>1237.9000000000001</v>
      </c>
      <c r="I73" s="13" t="s">
        <v>141</v>
      </c>
      <c r="J73" s="13" t="s">
        <v>141</v>
      </c>
      <c r="K73" s="13" t="s">
        <v>141</v>
      </c>
      <c r="L73" s="13" t="s">
        <v>141</v>
      </c>
      <c r="M73" s="13" t="s">
        <v>141</v>
      </c>
      <c r="N73" s="13" t="s">
        <v>141</v>
      </c>
      <c r="O73" s="8" t="s">
        <v>146</v>
      </c>
    </row>
    <row r="74" spans="2:15" ht="18" x14ac:dyDescent="0.2">
      <c r="B74" s="181"/>
      <c r="C74" s="26">
        <v>4565.1000000000004</v>
      </c>
      <c r="D74" s="25">
        <v>4418</v>
      </c>
      <c r="E74" s="27">
        <v>4528.8</v>
      </c>
      <c r="F74" s="25">
        <v>4380.6000000000004</v>
      </c>
      <c r="G74" s="38">
        <v>4321.8</v>
      </c>
      <c r="H74" s="38">
        <v>4295.8</v>
      </c>
      <c r="I74" s="13" t="s">
        <v>141</v>
      </c>
      <c r="J74" s="13" t="s">
        <v>141</v>
      </c>
      <c r="K74" s="13" t="s">
        <v>141</v>
      </c>
      <c r="L74" s="13" t="s">
        <v>141</v>
      </c>
      <c r="M74" s="13" t="s">
        <v>141</v>
      </c>
      <c r="N74" s="13" t="s">
        <v>141</v>
      </c>
      <c r="O74" s="8" t="s">
        <v>147</v>
      </c>
    </row>
    <row r="75" spans="2:15" ht="18" x14ac:dyDescent="0.2">
      <c r="B75" s="182"/>
      <c r="C75" s="32">
        <v>0.877</v>
      </c>
      <c r="D75" s="32">
        <v>0.91100000000000003</v>
      </c>
      <c r="E75" s="33">
        <v>0.97699999999999998</v>
      </c>
      <c r="F75" s="45">
        <v>0.875</v>
      </c>
      <c r="G75" s="46">
        <v>0.82299999999999995</v>
      </c>
      <c r="H75" s="45">
        <v>0.83599999999999997</v>
      </c>
      <c r="I75" s="34" t="s">
        <v>141</v>
      </c>
      <c r="J75" s="34" t="s">
        <v>141</v>
      </c>
      <c r="K75" s="34" t="s">
        <v>141</v>
      </c>
      <c r="L75" s="34" t="s">
        <v>141</v>
      </c>
      <c r="M75" s="34" t="s">
        <v>141</v>
      </c>
      <c r="N75" s="34" t="s">
        <v>141</v>
      </c>
      <c r="O75" s="8" t="s">
        <v>148</v>
      </c>
    </row>
    <row r="76" spans="2:15" ht="18" x14ac:dyDescent="0.2">
      <c r="B76" s="180" t="s">
        <v>87</v>
      </c>
      <c r="C76" s="9"/>
      <c r="D76" s="9"/>
      <c r="E76" s="9"/>
      <c r="F76" s="9"/>
      <c r="G76" s="9"/>
      <c r="H76" s="9"/>
      <c r="I76" s="10"/>
      <c r="J76" s="10"/>
      <c r="K76" s="10"/>
      <c r="L76" s="10"/>
      <c r="M76" s="10"/>
      <c r="N76" s="10"/>
      <c r="O76" s="8" t="s">
        <v>140</v>
      </c>
    </row>
    <row r="77" spans="2:15" x14ac:dyDescent="0.2">
      <c r="B77" s="181"/>
      <c r="C77" s="11">
        <v>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3" t="s">
        <v>141</v>
      </c>
      <c r="J77" s="13" t="s">
        <v>141</v>
      </c>
      <c r="K77" s="13" t="s">
        <v>141</v>
      </c>
      <c r="L77" s="13" t="s">
        <v>141</v>
      </c>
      <c r="M77" s="13" t="s">
        <v>141</v>
      </c>
      <c r="N77" s="13" t="s">
        <v>141</v>
      </c>
      <c r="O77" s="8" t="s">
        <v>142</v>
      </c>
    </row>
    <row r="78" spans="2:15" x14ac:dyDescent="0.2">
      <c r="B78" s="181"/>
      <c r="C78" s="16">
        <v>985.6</v>
      </c>
      <c r="D78" s="16">
        <v>971.3</v>
      </c>
      <c r="E78" s="16">
        <v>1000.5</v>
      </c>
      <c r="F78" s="16">
        <v>977.9</v>
      </c>
      <c r="G78" s="47">
        <v>951.9</v>
      </c>
      <c r="H78" s="16">
        <v>967.7</v>
      </c>
      <c r="I78" s="13" t="s">
        <v>141</v>
      </c>
      <c r="J78" s="13" t="s">
        <v>141</v>
      </c>
      <c r="K78" s="13" t="s">
        <v>141</v>
      </c>
      <c r="L78" s="13" t="s">
        <v>141</v>
      </c>
      <c r="M78" s="13" t="s">
        <v>141</v>
      </c>
      <c r="N78" s="13" t="s">
        <v>141</v>
      </c>
      <c r="O78" s="8" t="s">
        <v>143</v>
      </c>
    </row>
    <row r="79" spans="2:15" x14ac:dyDescent="0.2">
      <c r="B79" s="181"/>
      <c r="C79" s="48">
        <v>761000</v>
      </c>
      <c r="D79" s="48">
        <v>741000</v>
      </c>
      <c r="E79" s="48">
        <v>785000</v>
      </c>
      <c r="F79" s="48">
        <v>751000</v>
      </c>
      <c r="G79" s="49">
        <v>711000</v>
      </c>
      <c r="H79" s="48">
        <v>735000</v>
      </c>
      <c r="I79" s="13" t="s">
        <v>141</v>
      </c>
      <c r="J79" s="13" t="s">
        <v>141</v>
      </c>
      <c r="K79" s="13" t="s">
        <v>141</v>
      </c>
      <c r="L79" s="13" t="s">
        <v>141</v>
      </c>
      <c r="M79" s="13" t="s">
        <v>141</v>
      </c>
      <c r="N79" s="13" t="s">
        <v>141</v>
      </c>
      <c r="O79" s="8" t="s">
        <v>144</v>
      </c>
    </row>
    <row r="80" spans="2:15" ht="27" x14ac:dyDescent="0.2">
      <c r="B80" s="181"/>
      <c r="C80" s="50">
        <v>1036.7</v>
      </c>
      <c r="D80" s="28">
        <v>988.4</v>
      </c>
      <c r="E80" s="50">
        <v>1031.3</v>
      </c>
      <c r="F80" s="28">
        <v>987.8</v>
      </c>
      <c r="G80" s="28">
        <v>966.3</v>
      </c>
      <c r="H80" s="39">
        <v>1003.3</v>
      </c>
      <c r="I80" s="13" t="s">
        <v>141</v>
      </c>
      <c r="J80" s="13" t="s">
        <v>141</v>
      </c>
      <c r="K80" s="13" t="s">
        <v>141</v>
      </c>
      <c r="L80" s="13" t="s">
        <v>141</v>
      </c>
      <c r="M80" s="13" t="s">
        <v>141</v>
      </c>
      <c r="N80" s="13" t="s">
        <v>141</v>
      </c>
      <c r="O80" s="8" t="s">
        <v>145</v>
      </c>
    </row>
    <row r="81" spans="2:15" ht="27" x14ac:dyDescent="0.2">
      <c r="B81" s="181"/>
      <c r="C81" s="51">
        <v>934.5</v>
      </c>
      <c r="D81" s="51">
        <v>954.2</v>
      </c>
      <c r="E81" s="51">
        <v>969.7</v>
      </c>
      <c r="F81" s="51">
        <v>968.1</v>
      </c>
      <c r="G81" s="51">
        <v>937.5</v>
      </c>
      <c r="H81" s="51">
        <v>932.2</v>
      </c>
      <c r="I81" s="13" t="s">
        <v>141</v>
      </c>
      <c r="J81" s="13" t="s">
        <v>141</v>
      </c>
      <c r="K81" s="13" t="s">
        <v>141</v>
      </c>
      <c r="L81" s="13" t="s">
        <v>141</v>
      </c>
      <c r="M81" s="13" t="s">
        <v>141</v>
      </c>
      <c r="N81" s="13" t="s">
        <v>141</v>
      </c>
      <c r="O81" s="8" t="s">
        <v>146</v>
      </c>
    </row>
    <row r="82" spans="2:15" ht="18" x14ac:dyDescent="0.2">
      <c r="B82" s="181"/>
      <c r="C82" s="28">
        <v>3280.6</v>
      </c>
      <c r="D82" s="28">
        <v>3208.1</v>
      </c>
      <c r="E82" s="39">
        <v>3317.9</v>
      </c>
      <c r="F82" s="28">
        <v>3259</v>
      </c>
      <c r="G82" s="28">
        <v>3175.1</v>
      </c>
      <c r="H82" s="28">
        <v>3249.2</v>
      </c>
      <c r="I82" s="13" t="s">
        <v>141</v>
      </c>
      <c r="J82" s="13" t="s">
        <v>141</v>
      </c>
      <c r="K82" s="13" t="s">
        <v>141</v>
      </c>
      <c r="L82" s="13" t="s">
        <v>141</v>
      </c>
      <c r="M82" s="13" t="s">
        <v>141</v>
      </c>
      <c r="N82" s="13" t="s">
        <v>141</v>
      </c>
      <c r="O82" s="8" t="s">
        <v>147</v>
      </c>
    </row>
    <row r="83" spans="2:15" ht="18" x14ac:dyDescent="0.2">
      <c r="B83" s="182"/>
      <c r="C83" s="46">
        <v>0.81299999999999994</v>
      </c>
      <c r="D83" s="30">
        <v>0.93200000000000005</v>
      </c>
      <c r="E83" s="32">
        <v>0.88400000000000001</v>
      </c>
      <c r="F83" s="33">
        <v>0.96099999999999997</v>
      </c>
      <c r="G83" s="30">
        <v>0.94099999999999995</v>
      </c>
      <c r="H83" s="45">
        <v>0.86299999999999999</v>
      </c>
      <c r="I83" s="34" t="s">
        <v>141</v>
      </c>
      <c r="J83" s="34" t="s">
        <v>141</v>
      </c>
      <c r="K83" s="34" t="s">
        <v>141</v>
      </c>
      <c r="L83" s="34" t="s">
        <v>141</v>
      </c>
      <c r="M83" s="34" t="s">
        <v>141</v>
      </c>
      <c r="N83" s="34" t="s">
        <v>141</v>
      </c>
      <c r="O83" s="8" t="s">
        <v>148</v>
      </c>
    </row>
    <row r="84" spans="2:15" ht="18" x14ac:dyDescent="0.2">
      <c r="B84" s="180" t="s">
        <v>100</v>
      </c>
      <c r="C84" s="9"/>
      <c r="D84" s="9"/>
      <c r="E84" s="9"/>
      <c r="F84" s="9"/>
      <c r="G84" s="9"/>
      <c r="H84" s="9"/>
      <c r="I84" s="10"/>
      <c r="J84" s="10"/>
      <c r="K84" s="10"/>
      <c r="L84" s="10"/>
      <c r="M84" s="10"/>
      <c r="N84" s="10"/>
      <c r="O84" s="8" t="s">
        <v>140</v>
      </c>
    </row>
    <row r="85" spans="2:15" x14ac:dyDescent="0.2">
      <c r="B85" s="181"/>
      <c r="C85" s="11">
        <v>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3" t="s">
        <v>141</v>
      </c>
      <c r="J85" s="13" t="s">
        <v>141</v>
      </c>
      <c r="K85" s="13" t="s">
        <v>141</v>
      </c>
      <c r="L85" s="13" t="s">
        <v>141</v>
      </c>
      <c r="M85" s="13" t="s">
        <v>141</v>
      </c>
      <c r="N85" s="13" t="s">
        <v>141</v>
      </c>
      <c r="O85" s="8" t="s">
        <v>142</v>
      </c>
    </row>
    <row r="86" spans="2:15" x14ac:dyDescent="0.2">
      <c r="B86" s="181"/>
      <c r="C86" s="52">
        <v>1010</v>
      </c>
      <c r="D86" s="47">
        <v>961.3</v>
      </c>
      <c r="E86" s="47">
        <v>954.7</v>
      </c>
      <c r="F86" s="52">
        <v>1010.9</v>
      </c>
      <c r="G86" s="16">
        <v>968.9</v>
      </c>
      <c r="H86" s="47">
        <v>964.4</v>
      </c>
      <c r="I86" s="13" t="s">
        <v>141</v>
      </c>
      <c r="J86" s="13" t="s">
        <v>141</v>
      </c>
      <c r="K86" s="13" t="s">
        <v>141</v>
      </c>
      <c r="L86" s="13" t="s">
        <v>141</v>
      </c>
      <c r="M86" s="13" t="s">
        <v>141</v>
      </c>
      <c r="N86" s="13" t="s">
        <v>141</v>
      </c>
      <c r="O86" s="8" t="s">
        <v>143</v>
      </c>
    </row>
    <row r="87" spans="2:15" x14ac:dyDescent="0.2">
      <c r="B87" s="181"/>
      <c r="C87" s="53">
        <v>799000</v>
      </c>
      <c r="D87" s="49">
        <v>726000</v>
      </c>
      <c r="E87" s="49">
        <v>715000</v>
      </c>
      <c r="F87" s="53">
        <v>802000</v>
      </c>
      <c r="G87" s="48">
        <v>736000</v>
      </c>
      <c r="H87" s="49">
        <v>730000</v>
      </c>
      <c r="I87" s="13" t="s">
        <v>141</v>
      </c>
      <c r="J87" s="13" t="s">
        <v>141</v>
      </c>
      <c r="K87" s="13" t="s">
        <v>141</v>
      </c>
      <c r="L87" s="13" t="s">
        <v>141</v>
      </c>
      <c r="M87" s="13" t="s">
        <v>141</v>
      </c>
      <c r="N87" s="13" t="s">
        <v>141</v>
      </c>
      <c r="O87" s="8" t="s">
        <v>144</v>
      </c>
    </row>
    <row r="88" spans="2:15" ht="27" x14ac:dyDescent="0.2">
      <c r="B88" s="181"/>
      <c r="C88" s="50">
        <v>1058</v>
      </c>
      <c r="D88" s="28">
        <v>963.3</v>
      </c>
      <c r="E88" s="28">
        <v>978.6</v>
      </c>
      <c r="F88" s="50">
        <v>1043.2</v>
      </c>
      <c r="G88" s="39">
        <v>1007.5</v>
      </c>
      <c r="H88" s="28">
        <v>979.7</v>
      </c>
      <c r="I88" s="13" t="s">
        <v>141</v>
      </c>
      <c r="J88" s="13" t="s">
        <v>141</v>
      </c>
      <c r="K88" s="13" t="s">
        <v>141</v>
      </c>
      <c r="L88" s="13" t="s">
        <v>141</v>
      </c>
      <c r="M88" s="13" t="s">
        <v>141</v>
      </c>
      <c r="N88" s="13" t="s">
        <v>141</v>
      </c>
      <c r="O88" s="8" t="s">
        <v>145</v>
      </c>
    </row>
    <row r="89" spans="2:15" ht="27" x14ac:dyDescent="0.2">
      <c r="B89" s="181"/>
      <c r="C89" s="51">
        <v>962</v>
      </c>
      <c r="D89" s="51">
        <v>959.4</v>
      </c>
      <c r="E89" s="51">
        <v>930.8</v>
      </c>
      <c r="F89" s="51">
        <v>978.7</v>
      </c>
      <c r="G89" s="51">
        <v>930.3</v>
      </c>
      <c r="H89" s="51">
        <v>949.2</v>
      </c>
      <c r="I89" s="13" t="s">
        <v>141</v>
      </c>
      <c r="J89" s="13" t="s">
        <v>141</v>
      </c>
      <c r="K89" s="13" t="s">
        <v>141</v>
      </c>
      <c r="L89" s="13" t="s">
        <v>141</v>
      </c>
      <c r="M89" s="13" t="s">
        <v>141</v>
      </c>
      <c r="N89" s="13" t="s">
        <v>141</v>
      </c>
      <c r="O89" s="8" t="s">
        <v>146</v>
      </c>
    </row>
    <row r="90" spans="2:15" ht="18" x14ac:dyDescent="0.2">
      <c r="B90" s="181"/>
      <c r="C90" s="39">
        <v>3360.1</v>
      </c>
      <c r="D90" s="28">
        <v>3210.4</v>
      </c>
      <c r="E90" s="28">
        <v>3197</v>
      </c>
      <c r="F90" s="29">
        <v>3529.4</v>
      </c>
      <c r="G90" s="28">
        <v>3252.4</v>
      </c>
      <c r="H90" s="28">
        <v>3202.4</v>
      </c>
      <c r="I90" s="13" t="s">
        <v>141</v>
      </c>
      <c r="J90" s="13" t="s">
        <v>141</v>
      </c>
      <c r="K90" s="13" t="s">
        <v>141</v>
      </c>
      <c r="L90" s="13" t="s">
        <v>141</v>
      </c>
      <c r="M90" s="13" t="s">
        <v>141</v>
      </c>
      <c r="N90" s="13" t="s">
        <v>141</v>
      </c>
      <c r="O90" s="8" t="s">
        <v>147</v>
      </c>
    </row>
    <row r="91" spans="2:15" ht="18" x14ac:dyDescent="0.2">
      <c r="B91" s="182"/>
      <c r="C91" s="46">
        <v>0.82699999999999996</v>
      </c>
      <c r="D91" s="33">
        <v>0.99199999999999999</v>
      </c>
      <c r="E91" s="32">
        <v>0.90500000000000003</v>
      </c>
      <c r="F91" s="32">
        <v>0.88</v>
      </c>
      <c r="G91" s="45">
        <v>0.85299999999999998</v>
      </c>
      <c r="H91" s="30">
        <v>0.93899999999999995</v>
      </c>
      <c r="I91" s="34" t="s">
        <v>141</v>
      </c>
      <c r="J91" s="34" t="s">
        <v>141</v>
      </c>
      <c r="K91" s="34" t="s">
        <v>141</v>
      </c>
      <c r="L91" s="34" t="s">
        <v>141</v>
      </c>
      <c r="M91" s="34" t="s">
        <v>141</v>
      </c>
      <c r="N91" s="34" t="s">
        <v>141</v>
      </c>
      <c r="O91" s="8" t="s">
        <v>148</v>
      </c>
    </row>
    <row r="92" spans="2:15" ht="18" x14ac:dyDescent="0.2">
      <c r="B92" s="180" t="s">
        <v>113</v>
      </c>
      <c r="C92" s="9"/>
      <c r="D92" s="9"/>
      <c r="E92" s="9"/>
      <c r="F92" s="9"/>
      <c r="G92" s="9"/>
      <c r="H92" s="9"/>
      <c r="I92" s="10"/>
      <c r="J92" s="10"/>
      <c r="K92" s="10"/>
      <c r="L92" s="10"/>
      <c r="M92" s="10"/>
      <c r="N92" s="10"/>
      <c r="O92" s="8" t="s">
        <v>140</v>
      </c>
    </row>
    <row r="93" spans="2:15" x14ac:dyDescent="0.2">
      <c r="B93" s="181"/>
      <c r="C93" s="11">
        <v>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3" t="s">
        <v>141</v>
      </c>
      <c r="J93" s="13" t="s">
        <v>141</v>
      </c>
      <c r="K93" s="13" t="s">
        <v>141</v>
      </c>
      <c r="L93" s="13" t="s">
        <v>141</v>
      </c>
      <c r="M93" s="13" t="s">
        <v>141</v>
      </c>
      <c r="N93" s="13" t="s">
        <v>141</v>
      </c>
      <c r="O93" s="8" t="s">
        <v>142</v>
      </c>
    </row>
    <row r="94" spans="2:15" x14ac:dyDescent="0.2">
      <c r="B94" s="181"/>
      <c r="C94" s="15">
        <v>1257.9000000000001</v>
      </c>
      <c r="D94" s="14">
        <v>1219.5999999999999</v>
      </c>
      <c r="E94" s="14">
        <v>1215.5</v>
      </c>
      <c r="F94" s="14">
        <v>1223.4000000000001</v>
      </c>
      <c r="G94" s="14">
        <v>1216.3</v>
      </c>
      <c r="H94" s="36">
        <v>1184.5999999999999</v>
      </c>
      <c r="I94" s="13" t="s">
        <v>141</v>
      </c>
      <c r="J94" s="13" t="s">
        <v>141</v>
      </c>
      <c r="K94" s="13" t="s">
        <v>141</v>
      </c>
      <c r="L94" s="13" t="s">
        <v>141</v>
      </c>
      <c r="M94" s="13" t="s">
        <v>141</v>
      </c>
      <c r="N94" s="13" t="s">
        <v>141</v>
      </c>
      <c r="O94" s="8" t="s">
        <v>143</v>
      </c>
    </row>
    <row r="95" spans="2:15" x14ac:dyDescent="0.2">
      <c r="B95" s="181"/>
      <c r="C95" s="22">
        <v>1240000</v>
      </c>
      <c r="D95" s="18">
        <v>1170000</v>
      </c>
      <c r="E95" s="18">
        <v>1160000</v>
      </c>
      <c r="F95" s="18">
        <v>1180000</v>
      </c>
      <c r="G95" s="18">
        <v>1160000</v>
      </c>
      <c r="H95" s="54">
        <v>1100000</v>
      </c>
      <c r="I95" s="13" t="s">
        <v>141</v>
      </c>
      <c r="J95" s="13" t="s">
        <v>141</v>
      </c>
      <c r="K95" s="13" t="s">
        <v>141</v>
      </c>
      <c r="L95" s="13" t="s">
        <v>141</v>
      </c>
      <c r="M95" s="13" t="s">
        <v>141</v>
      </c>
      <c r="N95" s="13" t="s">
        <v>141</v>
      </c>
      <c r="O95" s="8" t="s">
        <v>144</v>
      </c>
    </row>
    <row r="96" spans="2:15" ht="27" x14ac:dyDescent="0.2">
      <c r="B96" s="181"/>
      <c r="C96" s="38">
        <v>1294.4000000000001</v>
      </c>
      <c r="D96" s="23">
        <v>1248.4000000000001</v>
      </c>
      <c r="E96" s="24">
        <v>1278.4000000000001</v>
      </c>
      <c r="F96" s="23">
        <v>1232.5</v>
      </c>
      <c r="G96" s="23">
        <v>1252.7</v>
      </c>
      <c r="H96" s="40">
        <v>1216.7</v>
      </c>
      <c r="I96" s="13" t="s">
        <v>141</v>
      </c>
      <c r="J96" s="13" t="s">
        <v>141</v>
      </c>
      <c r="K96" s="13" t="s">
        <v>141</v>
      </c>
      <c r="L96" s="13" t="s">
        <v>141</v>
      </c>
      <c r="M96" s="13" t="s">
        <v>141</v>
      </c>
      <c r="N96" s="13" t="s">
        <v>141</v>
      </c>
      <c r="O96" s="8" t="s">
        <v>145</v>
      </c>
    </row>
    <row r="97" spans="2:15" ht="27" x14ac:dyDescent="0.2">
      <c r="B97" s="181"/>
      <c r="C97" s="25">
        <v>1221.4000000000001</v>
      </c>
      <c r="D97" s="38">
        <v>1190.8</v>
      </c>
      <c r="E97" s="38">
        <v>1152.5</v>
      </c>
      <c r="F97" s="25">
        <v>1214.2</v>
      </c>
      <c r="G97" s="38">
        <v>1179.9000000000001</v>
      </c>
      <c r="H97" s="38">
        <v>1152.4000000000001</v>
      </c>
      <c r="I97" s="13" t="s">
        <v>141</v>
      </c>
      <c r="J97" s="13" t="s">
        <v>141</v>
      </c>
      <c r="K97" s="13" t="s">
        <v>141</v>
      </c>
      <c r="L97" s="13" t="s">
        <v>141</v>
      </c>
      <c r="M97" s="13" t="s">
        <v>141</v>
      </c>
      <c r="N97" s="13" t="s">
        <v>141</v>
      </c>
      <c r="O97" s="8" t="s">
        <v>146</v>
      </c>
    </row>
    <row r="98" spans="2:15" ht="18" x14ac:dyDescent="0.2">
      <c r="B98" s="181"/>
      <c r="C98" s="24">
        <v>4166.7</v>
      </c>
      <c r="D98" s="23">
        <v>4041.4</v>
      </c>
      <c r="E98" s="23">
        <v>4035.7</v>
      </c>
      <c r="F98" s="23">
        <v>4057.9</v>
      </c>
      <c r="G98" s="23">
        <v>4026.6</v>
      </c>
      <c r="H98" s="40">
        <v>3936.8</v>
      </c>
      <c r="I98" s="13" t="s">
        <v>141</v>
      </c>
      <c r="J98" s="13" t="s">
        <v>141</v>
      </c>
      <c r="K98" s="13" t="s">
        <v>141</v>
      </c>
      <c r="L98" s="13" t="s">
        <v>141</v>
      </c>
      <c r="M98" s="13" t="s">
        <v>141</v>
      </c>
      <c r="N98" s="13" t="s">
        <v>141</v>
      </c>
      <c r="O98" s="8" t="s">
        <v>147</v>
      </c>
    </row>
    <row r="99" spans="2:15" ht="18" x14ac:dyDescent="0.2">
      <c r="B99" s="182"/>
      <c r="C99" s="32">
        <v>0.89</v>
      </c>
      <c r="D99" s="32">
        <v>0.91</v>
      </c>
      <c r="E99" s="46">
        <v>0.81299999999999994</v>
      </c>
      <c r="F99" s="33">
        <v>0.97</v>
      </c>
      <c r="G99" s="32">
        <v>0.88700000000000001</v>
      </c>
      <c r="H99" s="32">
        <v>0.89700000000000002</v>
      </c>
      <c r="I99" s="34" t="s">
        <v>141</v>
      </c>
      <c r="J99" s="34" t="s">
        <v>141</v>
      </c>
      <c r="K99" s="34" t="s">
        <v>141</v>
      </c>
      <c r="L99" s="34" t="s">
        <v>141</v>
      </c>
      <c r="M99" s="34" t="s">
        <v>141</v>
      </c>
      <c r="N99" s="34" t="s">
        <v>141</v>
      </c>
      <c r="O99" s="8" t="s">
        <v>148</v>
      </c>
    </row>
    <row r="100" spans="2:15" ht="18" x14ac:dyDescent="0.2">
      <c r="B100" s="180" t="s">
        <v>126</v>
      </c>
      <c r="C100" s="9"/>
      <c r="D100" s="9"/>
      <c r="E100" s="9"/>
      <c r="F100" s="9"/>
      <c r="G100" s="9"/>
      <c r="H100" s="9"/>
      <c r="I100" s="10"/>
      <c r="J100" s="10"/>
      <c r="K100" s="10"/>
      <c r="L100" s="10"/>
      <c r="M100" s="10"/>
      <c r="N100" s="10"/>
      <c r="O100" s="8" t="s">
        <v>140</v>
      </c>
    </row>
    <row r="101" spans="2:15" x14ac:dyDescent="0.2">
      <c r="B101" s="181"/>
      <c r="C101" s="11">
        <v>1</v>
      </c>
      <c r="D101" s="11">
        <v>1</v>
      </c>
      <c r="E101" s="12">
        <v>2</v>
      </c>
      <c r="F101" s="11">
        <v>1</v>
      </c>
      <c r="G101" s="11">
        <v>1</v>
      </c>
      <c r="H101" s="11">
        <v>1</v>
      </c>
      <c r="I101" s="13" t="s">
        <v>141</v>
      </c>
      <c r="J101" s="13" t="s">
        <v>141</v>
      </c>
      <c r="K101" s="13" t="s">
        <v>141</v>
      </c>
      <c r="L101" s="13" t="s">
        <v>141</v>
      </c>
      <c r="M101" s="13" t="s">
        <v>141</v>
      </c>
      <c r="N101" s="13" t="s">
        <v>141</v>
      </c>
      <c r="O101" s="8" t="s">
        <v>142</v>
      </c>
    </row>
    <row r="102" spans="2:15" x14ac:dyDescent="0.2">
      <c r="B102" s="181"/>
      <c r="C102" s="15">
        <v>1250.3</v>
      </c>
      <c r="D102" s="15">
        <v>1268.9000000000001</v>
      </c>
      <c r="E102" s="35">
        <v>929.4</v>
      </c>
      <c r="F102" s="15">
        <v>1256.2</v>
      </c>
      <c r="G102" s="15">
        <v>1260.5</v>
      </c>
      <c r="H102" s="14">
        <v>1237.9000000000001</v>
      </c>
      <c r="I102" s="13" t="s">
        <v>141</v>
      </c>
      <c r="J102" s="13" t="s">
        <v>141</v>
      </c>
      <c r="K102" s="13" t="s">
        <v>141</v>
      </c>
      <c r="L102" s="13" t="s">
        <v>141</v>
      </c>
      <c r="M102" s="13" t="s">
        <v>141</v>
      </c>
      <c r="N102" s="13" t="s">
        <v>141</v>
      </c>
      <c r="O102" s="8" t="s">
        <v>143</v>
      </c>
    </row>
    <row r="103" spans="2:15" x14ac:dyDescent="0.2">
      <c r="B103" s="181"/>
      <c r="C103" s="22">
        <v>1230000</v>
      </c>
      <c r="D103" s="19">
        <v>1260000</v>
      </c>
      <c r="E103" s="20">
        <v>602000</v>
      </c>
      <c r="F103" s="22">
        <v>1240000</v>
      </c>
      <c r="G103" s="22">
        <v>1250000</v>
      </c>
      <c r="H103" s="22">
        <v>1200000</v>
      </c>
      <c r="I103" s="13" t="s">
        <v>141</v>
      </c>
      <c r="J103" s="13" t="s">
        <v>141</v>
      </c>
      <c r="K103" s="13" t="s">
        <v>141</v>
      </c>
      <c r="L103" s="13" t="s">
        <v>141</v>
      </c>
      <c r="M103" s="13" t="s">
        <v>141</v>
      </c>
      <c r="N103" s="13" t="s">
        <v>141</v>
      </c>
      <c r="O103" s="8" t="s">
        <v>144</v>
      </c>
    </row>
    <row r="104" spans="2:15" ht="27" x14ac:dyDescent="0.2">
      <c r="B104" s="181"/>
      <c r="C104" s="24">
        <v>1283.9000000000001</v>
      </c>
      <c r="D104" s="38">
        <v>1308.9000000000001</v>
      </c>
      <c r="E104" s="23">
        <v>1251.3</v>
      </c>
      <c r="F104" s="38">
        <v>1322.7</v>
      </c>
      <c r="G104" s="38">
        <v>1321.1</v>
      </c>
      <c r="H104" s="23">
        <v>1259.0999999999999</v>
      </c>
      <c r="I104" s="13" t="s">
        <v>141</v>
      </c>
      <c r="J104" s="13" t="s">
        <v>141</v>
      </c>
      <c r="K104" s="13" t="s">
        <v>141</v>
      </c>
      <c r="L104" s="13" t="s">
        <v>141</v>
      </c>
      <c r="M104" s="13" t="s">
        <v>141</v>
      </c>
      <c r="N104" s="13" t="s">
        <v>141</v>
      </c>
      <c r="O104" s="8" t="s">
        <v>145</v>
      </c>
    </row>
    <row r="105" spans="2:15" ht="27" x14ac:dyDescent="0.2">
      <c r="B105" s="181"/>
      <c r="C105" s="25">
        <v>1216.5999999999999</v>
      </c>
      <c r="D105" s="25">
        <v>1228.9000000000001</v>
      </c>
      <c r="E105" s="28">
        <v>607.5</v>
      </c>
      <c r="F105" s="38">
        <v>1189.8</v>
      </c>
      <c r="G105" s="25">
        <v>1200</v>
      </c>
      <c r="H105" s="25">
        <v>1216.8</v>
      </c>
      <c r="I105" s="13" t="s">
        <v>141</v>
      </c>
      <c r="J105" s="13" t="s">
        <v>141</v>
      </c>
      <c r="K105" s="13" t="s">
        <v>141</v>
      </c>
      <c r="L105" s="13" t="s">
        <v>141</v>
      </c>
      <c r="M105" s="13" t="s">
        <v>141</v>
      </c>
      <c r="N105" s="13" t="s">
        <v>141</v>
      </c>
      <c r="O105" s="8" t="s">
        <v>146</v>
      </c>
    </row>
    <row r="106" spans="2:15" ht="18" x14ac:dyDescent="0.2">
      <c r="B106" s="181"/>
      <c r="C106" s="24">
        <v>4152.3</v>
      </c>
      <c r="D106" s="24">
        <v>4229.3999999999996</v>
      </c>
      <c r="E106" s="50">
        <v>3404.6</v>
      </c>
      <c r="F106" s="24">
        <v>4161.8999999999996</v>
      </c>
      <c r="G106" s="24">
        <v>4179.1000000000004</v>
      </c>
      <c r="H106" s="23">
        <v>4112.7</v>
      </c>
      <c r="I106" s="13" t="s">
        <v>141</v>
      </c>
      <c r="J106" s="13" t="s">
        <v>141</v>
      </c>
      <c r="K106" s="13" t="s">
        <v>141</v>
      </c>
      <c r="L106" s="13" t="s">
        <v>141</v>
      </c>
      <c r="M106" s="13" t="s">
        <v>141</v>
      </c>
      <c r="N106" s="13" t="s">
        <v>141</v>
      </c>
      <c r="O106" s="8" t="s">
        <v>147</v>
      </c>
    </row>
    <row r="107" spans="2:15" ht="18" x14ac:dyDescent="0.2">
      <c r="B107" s="182"/>
      <c r="C107" s="32">
        <v>0.89800000000000002</v>
      </c>
      <c r="D107" s="32">
        <v>0.88100000000000001</v>
      </c>
      <c r="E107" s="31">
        <v>0.44700000000000001</v>
      </c>
      <c r="F107" s="46">
        <v>0.80900000000000005</v>
      </c>
      <c r="G107" s="46">
        <v>0.82499999999999996</v>
      </c>
      <c r="H107" s="30">
        <v>0.93400000000000005</v>
      </c>
      <c r="I107" s="34" t="s">
        <v>141</v>
      </c>
      <c r="J107" s="34" t="s">
        <v>141</v>
      </c>
      <c r="K107" s="34" t="s">
        <v>141</v>
      </c>
      <c r="L107" s="34" t="s">
        <v>141</v>
      </c>
      <c r="M107" s="34" t="s">
        <v>141</v>
      </c>
      <c r="N107" s="34" t="s">
        <v>141</v>
      </c>
      <c r="O107" s="8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100C-9751-4B80-BA3D-288ADE68FD26}">
  <dimension ref="A2:AB107"/>
  <sheetViews>
    <sheetView topLeftCell="B36" zoomScale="90" zoomScaleNormal="90" workbookViewId="0">
      <selection activeCell="Q43" sqref="Q43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180</v>
      </c>
    </row>
    <row r="4" spans="1:2" x14ac:dyDescent="0.2">
      <c r="A4" t="s">
        <v>2</v>
      </c>
      <c r="B4" t="s">
        <v>182</v>
      </c>
    </row>
    <row r="5" spans="1:2" x14ac:dyDescent="0.2">
      <c r="A5" t="s">
        <v>4</v>
      </c>
      <c r="B5" t="s">
        <v>171</v>
      </c>
    </row>
    <row r="6" spans="1:2" x14ac:dyDescent="0.2">
      <c r="A6" t="s">
        <v>6</v>
      </c>
      <c r="B6" t="s">
        <v>154</v>
      </c>
    </row>
    <row r="7" spans="1:2" x14ac:dyDescent="0.2">
      <c r="A7" t="s">
        <v>8</v>
      </c>
      <c r="B7" s="1">
        <v>44313</v>
      </c>
    </row>
    <row r="8" spans="1:2" x14ac:dyDescent="0.2">
      <c r="A8" t="s">
        <v>9</v>
      </c>
      <c r="B8" s="2">
        <v>0.69546296296296306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28" x14ac:dyDescent="0.2">
      <c r="B17" t="s">
        <v>21</v>
      </c>
    </row>
    <row r="18" spans="1:28" x14ac:dyDescent="0.2">
      <c r="A18" t="s">
        <v>22</v>
      </c>
      <c r="B18" t="s">
        <v>23</v>
      </c>
    </row>
    <row r="19" spans="1:28" x14ac:dyDescent="0.2">
      <c r="B19" t="s">
        <v>172</v>
      </c>
    </row>
    <row r="20" spans="1:28" x14ac:dyDescent="0.2">
      <c r="B20" t="s">
        <v>173</v>
      </c>
    </row>
    <row r="21" spans="1:28" x14ac:dyDescent="0.2">
      <c r="B21" t="s">
        <v>26</v>
      </c>
    </row>
    <row r="22" spans="1:28" x14ac:dyDescent="0.2">
      <c r="B22" t="s">
        <v>27</v>
      </c>
    </row>
    <row r="23" spans="1:28" x14ac:dyDescent="0.2">
      <c r="B23" t="s">
        <v>28</v>
      </c>
    </row>
    <row r="24" spans="1:28" x14ac:dyDescent="0.2">
      <c r="B24" t="s">
        <v>29</v>
      </c>
    </row>
    <row r="25" spans="1:28" x14ac:dyDescent="0.2">
      <c r="B25" t="s">
        <v>30</v>
      </c>
    </row>
    <row r="26" spans="1:28" x14ac:dyDescent="0.2">
      <c r="B26" t="s">
        <v>31</v>
      </c>
    </row>
    <row r="27" spans="1:28" x14ac:dyDescent="0.2">
      <c r="B27" t="s">
        <v>32</v>
      </c>
    </row>
    <row r="29" spans="1:28" x14ac:dyDescent="0.2">
      <c r="A29" s="3" t="s">
        <v>33</v>
      </c>
      <c r="B29" s="4"/>
    </row>
    <row r="31" spans="1:28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5"/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</row>
    <row r="32" spans="1:28" x14ac:dyDescent="0.2"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7" t="s">
        <v>41</v>
      </c>
      <c r="J32" s="7" t="s">
        <v>42</v>
      </c>
      <c r="K32" s="7" t="s">
        <v>43</v>
      </c>
      <c r="L32" s="7" t="s">
        <v>44</v>
      </c>
      <c r="M32" s="7" t="s">
        <v>45</v>
      </c>
      <c r="N32" s="7" t="s">
        <v>46</v>
      </c>
      <c r="O32" s="8" t="s">
        <v>47</v>
      </c>
      <c r="P32" s="6" t="s">
        <v>34</v>
      </c>
      <c r="Q32" s="164" t="s">
        <v>176</v>
      </c>
      <c r="R32" s="164" t="s">
        <v>176</v>
      </c>
      <c r="S32" s="164" t="s">
        <v>176</v>
      </c>
      <c r="T32" s="164" t="s">
        <v>176</v>
      </c>
      <c r="U32" s="164"/>
      <c r="V32" s="164"/>
      <c r="W32" s="164"/>
      <c r="X32" s="164"/>
      <c r="Y32" s="164"/>
      <c r="Z32" s="164"/>
      <c r="AA32" s="164"/>
      <c r="AB32" s="164"/>
    </row>
    <row r="33" spans="1:28" x14ac:dyDescent="0.2">
      <c r="B33" s="6" t="s">
        <v>48</v>
      </c>
      <c r="C33" s="7" t="s">
        <v>49</v>
      </c>
      <c r="D33" s="7" t="s">
        <v>50</v>
      </c>
      <c r="E33" s="7" t="s">
        <v>51</v>
      </c>
      <c r="F33" s="7" t="s">
        <v>52</v>
      </c>
      <c r="G33" s="7" t="s">
        <v>53</v>
      </c>
      <c r="H33" s="7" t="s">
        <v>54</v>
      </c>
      <c r="I33" s="7" t="s">
        <v>55</v>
      </c>
      <c r="J33" s="7" t="s">
        <v>56</v>
      </c>
      <c r="K33" s="7" t="s">
        <v>57</v>
      </c>
      <c r="L33" s="7" t="s">
        <v>58</v>
      </c>
      <c r="M33" s="7" t="s">
        <v>59</v>
      </c>
      <c r="N33" s="7" t="s">
        <v>60</v>
      </c>
      <c r="O33" s="8" t="s">
        <v>47</v>
      </c>
      <c r="P33" s="6" t="s">
        <v>48</v>
      </c>
      <c r="Q33" s="164" t="s">
        <v>176</v>
      </c>
      <c r="R33" s="164" t="s">
        <v>176</v>
      </c>
      <c r="S33" s="164" t="s">
        <v>176</v>
      </c>
      <c r="T33" s="164" t="s">
        <v>176</v>
      </c>
      <c r="U33" s="164"/>
      <c r="V33" s="164"/>
      <c r="W33" s="164"/>
      <c r="X33" s="164"/>
      <c r="Y33" s="164"/>
      <c r="Z33" s="164"/>
      <c r="AA33" s="164"/>
      <c r="AB33" s="164"/>
    </row>
    <row r="34" spans="1:28" x14ac:dyDescent="0.2">
      <c r="B34" s="6" t="s">
        <v>61</v>
      </c>
      <c r="C34" s="7" t="s">
        <v>62</v>
      </c>
      <c r="D34" s="7" t="s">
        <v>63</v>
      </c>
      <c r="E34" s="7" t="s">
        <v>64</v>
      </c>
      <c r="F34" s="7" t="s">
        <v>65</v>
      </c>
      <c r="G34" s="7" t="s">
        <v>66</v>
      </c>
      <c r="H34" s="7" t="s">
        <v>67</v>
      </c>
      <c r="I34" s="7" t="s">
        <v>68</v>
      </c>
      <c r="J34" s="7" t="s">
        <v>69</v>
      </c>
      <c r="K34" s="7" t="s">
        <v>70</v>
      </c>
      <c r="L34" s="7" t="s">
        <v>71</v>
      </c>
      <c r="M34" s="7" t="s">
        <v>72</v>
      </c>
      <c r="N34" s="7" t="s">
        <v>73</v>
      </c>
      <c r="O34" s="8" t="s">
        <v>47</v>
      </c>
      <c r="P34" s="6" t="s">
        <v>61</v>
      </c>
      <c r="Q34" s="56" t="s">
        <v>176</v>
      </c>
      <c r="R34" s="56" t="s">
        <v>176</v>
      </c>
      <c r="S34" s="56" t="s">
        <v>176</v>
      </c>
      <c r="T34" s="164" t="s">
        <v>176</v>
      </c>
      <c r="U34" s="164"/>
      <c r="V34" s="164"/>
      <c r="W34" s="164"/>
      <c r="X34" s="164"/>
      <c r="Y34" s="164"/>
      <c r="Z34" s="164"/>
      <c r="AA34" s="164"/>
      <c r="AB34" s="164"/>
    </row>
    <row r="35" spans="1:28" x14ac:dyDescent="0.2">
      <c r="B35" s="6" t="s">
        <v>74</v>
      </c>
      <c r="C35" s="7" t="s">
        <v>75</v>
      </c>
      <c r="D35" s="7" t="s">
        <v>76</v>
      </c>
      <c r="E35" s="7" t="s">
        <v>77</v>
      </c>
      <c r="F35" s="7" t="s">
        <v>78</v>
      </c>
      <c r="G35" s="7" t="s">
        <v>79</v>
      </c>
      <c r="H35" s="7" t="s">
        <v>80</v>
      </c>
      <c r="I35" s="7" t="s">
        <v>81</v>
      </c>
      <c r="J35" s="7" t="s">
        <v>82</v>
      </c>
      <c r="K35" s="7" t="s">
        <v>83</v>
      </c>
      <c r="L35" s="7" t="s">
        <v>84</v>
      </c>
      <c r="M35" s="7" t="s">
        <v>85</v>
      </c>
      <c r="N35" s="7" t="s">
        <v>86</v>
      </c>
      <c r="O35" s="8" t="s">
        <v>47</v>
      </c>
      <c r="P35" s="6" t="s">
        <v>74</v>
      </c>
      <c r="Q35" s="164" t="s">
        <v>176</v>
      </c>
      <c r="R35" s="164" t="s">
        <v>176</v>
      </c>
      <c r="S35" s="164" t="s">
        <v>176</v>
      </c>
      <c r="T35" s="164" t="s">
        <v>176</v>
      </c>
      <c r="U35" s="164"/>
      <c r="V35" s="164"/>
      <c r="W35" s="164"/>
      <c r="X35" s="164"/>
      <c r="Y35" s="164"/>
      <c r="Z35" s="164"/>
      <c r="AA35" s="164"/>
      <c r="AB35" s="164"/>
    </row>
    <row r="36" spans="1:28" ht="25.5" x14ac:dyDescent="0.2">
      <c r="B36" s="6" t="s">
        <v>87</v>
      </c>
      <c r="C36" s="7" t="s">
        <v>88</v>
      </c>
      <c r="D36" s="7" t="s">
        <v>89</v>
      </c>
      <c r="E36" s="7" t="s">
        <v>90</v>
      </c>
      <c r="F36" s="7" t="s">
        <v>91</v>
      </c>
      <c r="G36" s="7" t="s">
        <v>92</v>
      </c>
      <c r="H36" s="7" t="s">
        <v>93</v>
      </c>
      <c r="I36" s="7" t="s">
        <v>94</v>
      </c>
      <c r="J36" s="7" t="s">
        <v>95</v>
      </c>
      <c r="K36" s="7" t="s">
        <v>96</v>
      </c>
      <c r="L36" s="7" t="s">
        <v>97</v>
      </c>
      <c r="M36" s="7" t="s">
        <v>98</v>
      </c>
      <c r="N36" s="7" t="s">
        <v>99</v>
      </c>
      <c r="O36" s="8" t="s">
        <v>47</v>
      </c>
      <c r="P36" s="6" t="s">
        <v>87</v>
      </c>
      <c r="Q36" s="164" t="s">
        <v>175</v>
      </c>
      <c r="R36" s="164" t="s">
        <v>175</v>
      </c>
      <c r="S36" s="164" t="s">
        <v>175</v>
      </c>
      <c r="T36" s="164" t="s">
        <v>175</v>
      </c>
      <c r="U36" s="164"/>
      <c r="V36" s="164"/>
      <c r="W36" s="164"/>
      <c r="X36" s="164"/>
      <c r="Y36" s="164"/>
      <c r="Z36" s="164"/>
      <c r="AA36" s="164"/>
      <c r="AB36" s="164"/>
    </row>
    <row r="37" spans="1:28" ht="25.5" x14ac:dyDescent="0.2">
      <c r="B37" s="6" t="s">
        <v>100</v>
      </c>
      <c r="C37" s="7" t="s">
        <v>101</v>
      </c>
      <c r="D37" s="7" t="s">
        <v>102</v>
      </c>
      <c r="E37" s="7" t="s">
        <v>103</v>
      </c>
      <c r="F37" s="7" t="s">
        <v>104</v>
      </c>
      <c r="G37" s="7" t="s">
        <v>105</v>
      </c>
      <c r="H37" s="7" t="s">
        <v>106</v>
      </c>
      <c r="I37" s="7" t="s">
        <v>107</v>
      </c>
      <c r="J37" s="7" t="s">
        <v>108</v>
      </c>
      <c r="K37" s="7" t="s">
        <v>109</v>
      </c>
      <c r="L37" s="7" t="s">
        <v>110</v>
      </c>
      <c r="M37" s="7" t="s">
        <v>111</v>
      </c>
      <c r="N37" s="7" t="s">
        <v>112</v>
      </c>
      <c r="O37" s="8" t="s">
        <v>47</v>
      </c>
      <c r="P37" s="6" t="s">
        <v>100</v>
      </c>
      <c r="Q37" s="164" t="s">
        <v>175</v>
      </c>
      <c r="R37" s="164" t="s">
        <v>175</v>
      </c>
      <c r="S37" s="164" t="s">
        <v>175</v>
      </c>
      <c r="T37" s="164" t="s">
        <v>175</v>
      </c>
      <c r="U37" s="164"/>
      <c r="V37" s="164"/>
      <c r="W37" s="164"/>
      <c r="X37" s="164"/>
      <c r="Y37" s="164"/>
      <c r="Z37" s="164"/>
      <c r="AA37" s="164"/>
      <c r="AB37" s="164"/>
    </row>
    <row r="38" spans="1:28" ht="25.5" x14ac:dyDescent="0.2">
      <c r="B38" s="6" t="s">
        <v>113</v>
      </c>
      <c r="C38" s="7" t="s">
        <v>114</v>
      </c>
      <c r="D38" s="7" t="s">
        <v>115</v>
      </c>
      <c r="E38" s="7" t="s">
        <v>116</v>
      </c>
      <c r="F38" s="7" t="s">
        <v>117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125</v>
      </c>
      <c r="O38" s="8" t="s">
        <v>47</v>
      </c>
      <c r="P38" s="6" t="s">
        <v>113</v>
      </c>
      <c r="Q38" s="56" t="s">
        <v>175</v>
      </c>
      <c r="R38" s="56" t="s">
        <v>175</v>
      </c>
      <c r="S38" s="56" t="s">
        <v>175</v>
      </c>
      <c r="T38" s="164" t="s">
        <v>175</v>
      </c>
      <c r="U38" s="164"/>
      <c r="V38" s="164"/>
      <c r="W38" s="164"/>
      <c r="X38" s="164"/>
      <c r="Y38" s="164"/>
      <c r="Z38" s="164"/>
      <c r="AA38" s="164"/>
      <c r="AB38" s="164"/>
    </row>
    <row r="39" spans="1:28" ht="25.5" x14ac:dyDescent="0.2">
      <c r="B39" s="6" t="s">
        <v>126</v>
      </c>
      <c r="C39" s="7" t="s">
        <v>127</v>
      </c>
      <c r="D39" s="7" t="s">
        <v>128</v>
      </c>
      <c r="E39" s="7" t="s">
        <v>129</v>
      </c>
      <c r="F39" s="7" t="s">
        <v>130</v>
      </c>
      <c r="G39" s="7" t="s">
        <v>131</v>
      </c>
      <c r="H39" s="7" t="s">
        <v>132</v>
      </c>
      <c r="I39" s="7" t="s">
        <v>133</v>
      </c>
      <c r="J39" s="7" t="s">
        <v>134</v>
      </c>
      <c r="K39" s="7" t="s">
        <v>135</v>
      </c>
      <c r="L39" s="7" t="s">
        <v>136</v>
      </c>
      <c r="M39" s="7" t="s">
        <v>137</v>
      </c>
      <c r="N39" s="7" t="s">
        <v>138</v>
      </c>
      <c r="O39" s="8" t="s">
        <v>47</v>
      </c>
      <c r="P39" s="6" t="s">
        <v>126</v>
      </c>
      <c r="Q39" s="164" t="s">
        <v>175</v>
      </c>
      <c r="R39" s="164" t="s">
        <v>175</v>
      </c>
      <c r="S39" s="164" t="s">
        <v>175</v>
      </c>
      <c r="T39" s="164" t="s">
        <v>175</v>
      </c>
      <c r="U39" s="164"/>
      <c r="V39" s="164"/>
      <c r="W39" s="164"/>
      <c r="X39" s="164"/>
      <c r="Y39" s="164"/>
      <c r="Z39" s="164"/>
      <c r="AA39" s="164"/>
      <c r="AB39" s="164"/>
    </row>
    <row r="41" spans="1:28" x14ac:dyDescent="0.2">
      <c r="A41" s="3" t="s">
        <v>139</v>
      </c>
      <c r="B41" s="4"/>
    </row>
    <row r="43" spans="1:28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P43" s="171"/>
      <c r="Q43" s="191" t="s">
        <v>195</v>
      </c>
    </row>
    <row r="44" spans="1:28" ht="18" x14ac:dyDescent="0.2">
      <c r="B44" s="180" t="s">
        <v>34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8" t="s">
        <v>140</v>
      </c>
      <c r="P44" s="171" t="s">
        <v>176</v>
      </c>
      <c r="Q44" s="195">
        <f>AVERAGE(C63:E63)</f>
        <v>1096666.6666666667</v>
      </c>
    </row>
    <row r="45" spans="1:28" x14ac:dyDescent="0.2">
      <c r="B45" s="181"/>
      <c r="C45" s="165">
        <v>1</v>
      </c>
      <c r="D45" s="165">
        <v>1</v>
      </c>
      <c r="E45" s="165">
        <v>1</v>
      </c>
      <c r="F45" s="165">
        <v>1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8" t="s">
        <v>142</v>
      </c>
      <c r="P45" s="171" t="s">
        <v>175</v>
      </c>
      <c r="Q45" s="195">
        <f>AVERAGE(C95:E95)</f>
        <v>1316666.6666666667</v>
      </c>
    </row>
    <row r="46" spans="1:28" x14ac:dyDescent="0.2">
      <c r="B46" s="181"/>
      <c r="C46" s="41">
        <v>1194.9000000000001</v>
      </c>
      <c r="D46" s="44">
        <v>1118.2</v>
      </c>
      <c r="E46" s="44">
        <v>1154.5999999999999</v>
      </c>
      <c r="F46" s="44">
        <v>1119.9000000000001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8" t="s">
        <v>143</v>
      </c>
    </row>
    <row r="47" spans="1:28" x14ac:dyDescent="0.2">
      <c r="B47" s="181"/>
      <c r="C47" s="19">
        <v>1120000</v>
      </c>
      <c r="D47" s="22">
        <v>982000</v>
      </c>
      <c r="E47" s="19">
        <v>1050000</v>
      </c>
      <c r="F47" s="22">
        <v>985000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8" t="s">
        <v>144</v>
      </c>
    </row>
    <row r="48" spans="1:28" ht="27" x14ac:dyDescent="0.2">
      <c r="B48" s="181"/>
      <c r="C48" s="27">
        <v>1214.7</v>
      </c>
      <c r="D48" s="25">
        <v>1133.0999999999999</v>
      </c>
      <c r="E48" s="25">
        <v>1172.5</v>
      </c>
      <c r="F48" s="25">
        <v>1135.4000000000001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8" t="s">
        <v>145</v>
      </c>
    </row>
    <row r="49" spans="2:15" ht="27" x14ac:dyDescent="0.2">
      <c r="B49" s="181"/>
      <c r="C49" s="27">
        <v>1175.0999999999999</v>
      </c>
      <c r="D49" s="25">
        <v>1103.3</v>
      </c>
      <c r="E49" s="25">
        <v>1136.7</v>
      </c>
      <c r="F49" s="25">
        <v>1104.3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8" t="s">
        <v>146</v>
      </c>
    </row>
    <row r="50" spans="2:15" ht="18" x14ac:dyDescent="0.2">
      <c r="B50" s="181"/>
      <c r="C50" s="37">
        <v>3978.6</v>
      </c>
      <c r="D50" s="37">
        <v>3749.3</v>
      </c>
      <c r="E50" s="37">
        <v>3836.2</v>
      </c>
      <c r="F50" s="37">
        <v>3724.7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8" t="s">
        <v>147</v>
      </c>
    </row>
    <row r="51" spans="2:15" ht="18" x14ac:dyDescent="0.2">
      <c r="B51" s="182"/>
      <c r="C51" s="33">
        <v>0.93600000000000005</v>
      </c>
      <c r="D51" s="33">
        <v>0.94799999999999995</v>
      </c>
      <c r="E51" s="33">
        <v>0.94</v>
      </c>
      <c r="F51" s="33">
        <v>0.94599999999999995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8" t="s">
        <v>148</v>
      </c>
    </row>
    <row r="52" spans="2:15" ht="18" x14ac:dyDescent="0.2">
      <c r="B52" s="180" t="s">
        <v>48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8" t="s">
        <v>140</v>
      </c>
    </row>
    <row r="53" spans="2:15" x14ac:dyDescent="0.2">
      <c r="B53" s="181"/>
      <c r="C53" s="165">
        <v>1</v>
      </c>
      <c r="D53" s="11">
        <v>0</v>
      </c>
      <c r="E53" s="165">
        <v>1</v>
      </c>
      <c r="F53" s="165">
        <v>1</v>
      </c>
      <c r="G53" s="11">
        <v>0</v>
      </c>
      <c r="H53" s="11">
        <v>0</v>
      </c>
      <c r="I53" s="11">
        <v>0</v>
      </c>
      <c r="J53" s="11">
        <v>0</v>
      </c>
      <c r="K53" s="165">
        <v>1</v>
      </c>
      <c r="L53" s="11">
        <v>0</v>
      </c>
      <c r="M53" s="165">
        <v>1</v>
      </c>
      <c r="N53" s="11">
        <v>0</v>
      </c>
      <c r="O53" s="8" t="s">
        <v>142</v>
      </c>
    </row>
    <row r="54" spans="2:15" x14ac:dyDescent="0.2">
      <c r="B54" s="181"/>
      <c r="C54" s="41">
        <v>1184.4000000000001</v>
      </c>
      <c r="D54" s="35">
        <v>0</v>
      </c>
      <c r="E54" s="44">
        <v>1119.0999999999999</v>
      </c>
      <c r="F54" s="44">
        <v>1119.5</v>
      </c>
      <c r="G54" s="35">
        <v>0</v>
      </c>
      <c r="H54" s="35">
        <v>0</v>
      </c>
      <c r="I54" s="35">
        <v>0</v>
      </c>
      <c r="J54" s="35">
        <v>0</v>
      </c>
      <c r="K54" s="52">
        <v>300.10000000000002</v>
      </c>
      <c r="L54" s="35">
        <v>0</v>
      </c>
      <c r="M54" s="52">
        <v>354</v>
      </c>
      <c r="N54" s="35">
        <v>0</v>
      </c>
      <c r="O54" s="8" t="s">
        <v>143</v>
      </c>
    </row>
    <row r="55" spans="2:15" x14ac:dyDescent="0.2">
      <c r="B55" s="181"/>
      <c r="C55" s="19">
        <v>1100000</v>
      </c>
      <c r="D55" s="28">
        <v>0</v>
      </c>
      <c r="E55" s="22">
        <v>982000</v>
      </c>
      <c r="F55" s="22">
        <v>984000</v>
      </c>
      <c r="G55" s="28">
        <v>0</v>
      </c>
      <c r="H55" s="28">
        <v>0</v>
      </c>
      <c r="I55" s="28">
        <v>0</v>
      </c>
      <c r="J55" s="28">
        <v>0</v>
      </c>
      <c r="K55" s="20">
        <v>66800</v>
      </c>
      <c r="L55" s="28">
        <v>0</v>
      </c>
      <c r="M55" s="20">
        <v>97700</v>
      </c>
      <c r="N55" s="28">
        <v>0</v>
      </c>
      <c r="O55" s="8" t="s">
        <v>144</v>
      </c>
    </row>
    <row r="56" spans="2:15" ht="27" x14ac:dyDescent="0.2">
      <c r="B56" s="181"/>
      <c r="C56" s="25">
        <v>1200.3</v>
      </c>
      <c r="D56" s="28">
        <v>0</v>
      </c>
      <c r="E56" s="25">
        <v>1160.0999999999999</v>
      </c>
      <c r="F56" s="25">
        <v>1141.0999999999999</v>
      </c>
      <c r="G56" s="28">
        <v>0</v>
      </c>
      <c r="H56" s="28">
        <v>0</v>
      </c>
      <c r="I56" s="28">
        <v>0</v>
      </c>
      <c r="J56" s="28">
        <v>0</v>
      </c>
      <c r="K56" s="29">
        <v>370.9</v>
      </c>
      <c r="L56" s="28">
        <v>0</v>
      </c>
      <c r="M56" s="29">
        <v>385.1</v>
      </c>
      <c r="N56" s="28">
        <v>0</v>
      </c>
      <c r="O56" s="8" t="s">
        <v>145</v>
      </c>
    </row>
    <row r="57" spans="2:15" ht="27" x14ac:dyDescent="0.2">
      <c r="B57" s="181"/>
      <c r="C57" s="27">
        <v>1168.5</v>
      </c>
      <c r="D57" s="28">
        <v>0</v>
      </c>
      <c r="E57" s="25">
        <v>1078.2</v>
      </c>
      <c r="F57" s="25">
        <v>1097.9000000000001</v>
      </c>
      <c r="G57" s="28">
        <v>0</v>
      </c>
      <c r="H57" s="28">
        <v>0</v>
      </c>
      <c r="I57" s="28">
        <v>0</v>
      </c>
      <c r="J57" s="28">
        <v>0</v>
      </c>
      <c r="K57" s="50">
        <v>229.3</v>
      </c>
      <c r="L57" s="28">
        <v>0</v>
      </c>
      <c r="M57" s="29">
        <v>323</v>
      </c>
      <c r="N57" s="28">
        <v>0</v>
      </c>
      <c r="O57" s="8" t="s">
        <v>146</v>
      </c>
    </row>
    <row r="58" spans="2:15" ht="18" x14ac:dyDescent="0.2">
      <c r="B58" s="181"/>
      <c r="C58" s="37">
        <v>3948.5</v>
      </c>
      <c r="D58" s="28">
        <v>0</v>
      </c>
      <c r="E58" s="37">
        <v>3751.5</v>
      </c>
      <c r="F58" s="37">
        <v>3748.1</v>
      </c>
      <c r="G58" s="28">
        <v>0</v>
      </c>
      <c r="H58" s="28">
        <v>0</v>
      </c>
      <c r="I58" s="28">
        <v>0</v>
      </c>
      <c r="J58" s="28">
        <v>0</v>
      </c>
      <c r="K58" s="50">
        <v>1581.8</v>
      </c>
      <c r="L58" s="28">
        <v>0</v>
      </c>
      <c r="M58" s="23">
        <v>6107.8</v>
      </c>
      <c r="N58" s="28">
        <v>0</v>
      </c>
      <c r="O58" s="8" t="s">
        <v>147</v>
      </c>
    </row>
    <row r="59" spans="2:15" ht="18" x14ac:dyDescent="0.2">
      <c r="B59" s="182"/>
      <c r="C59" s="33">
        <v>0.94799999999999995</v>
      </c>
      <c r="D59" s="31">
        <v>0</v>
      </c>
      <c r="E59" s="30">
        <v>0.86399999999999999</v>
      </c>
      <c r="F59" s="33">
        <v>0.92600000000000005</v>
      </c>
      <c r="G59" s="31">
        <v>0</v>
      </c>
      <c r="H59" s="31">
        <v>0</v>
      </c>
      <c r="I59" s="31">
        <v>0</v>
      </c>
      <c r="J59" s="31">
        <v>0</v>
      </c>
      <c r="K59" s="166">
        <v>0.38200000000000001</v>
      </c>
      <c r="L59" s="31">
        <v>0</v>
      </c>
      <c r="M59" s="45">
        <v>0.70399999999999996</v>
      </c>
      <c r="N59" s="31">
        <v>0</v>
      </c>
      <c r="O59" s="8" t="s">
        <v>148</v>
      </c>
    </row>
    <row r="60" spans="2:15" ht="18" x14ac:dyDescent="0.2">
      <c r="B60" s="180" t="s">
        <v>61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8" t="s">
        <v>140</v>
      </c>
    </row>
    <row r="61" spans="2:15" x14ac:dyDescent="0.2">
      <c r="B61" s="181"/>
      <c r="C61" s="165">
        <v>1</v>
      </c>
      <c r="D61" s="165">
        <v>1</v>
      </c>
      <c r="E61" s="165">
        <v>1</v>
      </c>
      <c r="F61" s="11">
        <v>0</v>
      </c>
      <c r="G61" s="11">
        <v>0</v>
      </c>
      <c r="H61" s="11">
        <v>0</v>
      </c>
      <c r="I61" s="11">
        <v>0</v>
      </c>
      <c r="J61" s="165">
        <v>1</v>
      </c>
      <c r="K61" s="11">
        <v>0</v>
      </c>
      <c r="L61" s="11">
        <v>0</v>
      </c>
      <c r="M61" s="11">
        <v>0</v>
      </c>
      <c r="N61" s="11">
        <v>0</v>
      </c>
      <c r="O61" s="8" t="s">
        <v>142</v>
      </c>
    </row>
    <row r="62" spans="2:15" x14ac:dyDescent="0.2">
      <c r="B62" s="181"/>
      <c r="C62" s="41">
        <v>1210.0999999999999</v>
      </c>
      <c r="D62" s="44">
        <v>1161.3</v>
      </c>
      <c r="E62" s="41">
        <v>1173.0999999999999</v>
      </c>
      <c r="F62" s="35">
        <v>0</v>
      </c>
      <c r="G62" s="35">
        <v>0</v>
      </c>
      <c r="H62" s="35">
        <v>0</v>
      </c>
      <c r="I62" s="35">
        <v>0</v>
      </c>
      <c r="J62" s="52">
        <v>328</v>
      </c>
      <c r="K62" s="35">
        <v>0</v>
      </c>
      <c r="L62" s="35">
        <v>0</v>
      </c>
      <c r="M62" s="35">
        <v>0</v>
      </c>
      <c r="N62" s="35">
        <v>0</v>
      </c>
      <c r="O62" s="8" t="s">
        <v>143</v>
      </c>
    </row>
    <row r="63" spans="2:15" x14ac:dyDescent="0.2">
      <c r="B63" s="181"/>
      <c r="C63" s="42">
        <v>1150000</v>
      </c>
      <c r="D63" s="19">
        <v>1060000</v>
      </c>
      <c r="E63" s="19">
        <v>1080000</v>
      </c>
      <c r="F63" s="28">
        <v>0</v>
      </c>
      <c r="G63" s="28">
        <v>0</v>
      </c>
      <c r="H63" s="28">
        <v>0</v>
      </c>
      <c r="I63" s="28">
        <v>0</v>
      </c>
      <c r="J63" s="20">
        <v>83200</v>
      </c>
      <c r="K63" s="28">
        <v>0</v>
      </c>
      <c r="L63" s="28">
        <v>0</v>
      </c>
      <c r="M63" s="28">
        <v>0</v>
      </c>
      <c r="N63" s="28">
        <v>0</v>
      </c>
      <c r="O63" s="8" t="s">
        <v>144</v>
      </c>
    </row>
    <row r="64" spans="2:15" ht="27" x14ac:dyDescent="0.2">
      <c r="B64" s="181"/>
      <c r="C64" s="27">
        <v>1225.3</v>
      </c>
      <c r="D64" s="25">
        <v>1201.7</v>
      </c>
      <c r="E64" s="27">
        <v>1215.9000000000001</v>
      </c>
      <c r="F64" s="28">
        <v>0</v>
      </c>
      <c r="G64" s="28">
        <v>0</v>
      </c>
      <c r="H64" s="28">
        <v>0</v>
      </c>
      <c r="I64" s="28">
        <v>0</v>
      </c>
      <c r="J64" s="29">
        <v>368.6</v>
      </c>
      <c r="K64" s="28">
        <v>0</v>
      </c>
      <c r="L64" s="28">
        <v>0</v>
      </c>
      <c r="M64" s="28">
        <v>0</v>
      </c>
      <c r="N64" s="28">
        <v>0</v>
      </c>
      <c r="O64" s="8" t="s">
        <v>145</v>
      </c>
    </row>
    <row r="65" spans="2:15" ht="27" x14ac:dyDescent="0.2">
      <c r="B65" s="181"/>
      <c r="C65" s="27">
        <v>1195</v>
      </c>
      <c r="D65" s="25">
        <v>1120.8</v>
      </c>
      <c r="E65" s="25">
        <v>1130.4000000000001</v>
      </c>
      <c r="F65" s="28">
        <v>0</v>
      </c>
      <c r="G65" s="28">
        <v>0</v>
      </c>
      <c r="H65" s="28">
        <v>0</v>
      </c>
      <c r="I65" s="28">
        <v>0</v>
      </c>
      <c r="J65" s="50">
        <v>287.5</v>
      </c>
      <c r="K65" s="28">
        <v>0</v>
      </c>
      <c r="L65" s="28">
        <v>0</v>
      </c>
      <c r="M65" s="28">
        <v>0</v>
      </c>
      <c r="N65" s="28">
        <v>0</v>
      </c>
      <c r="O65" s="8" t="s">
        <v>146</v>
      </c>
    </row>
    <row r="66" spans="2:15" ht="18" x14ac:dyDescent="0.2">
      <c r="B66" s="181"/>
      <c r="C66" s="37">
        <v>4019.4</v>
      </c>
      <c r="D66" s="37">
        <v>3918.8</v>
      </c>
      <c r="E66" s="37">
        <v>3914.8</v>
      </c>
      <c r="F66" s="28">
        <v>0</v>
      </c>
      <c r="G66" s="28">
        <v>0</v>
      </c>
      <c r="H66" s="28">
        <v>0</v>
      </c>
      <c r="I66" s="28">
        <v>0</v>
      </c>
      <c r="J66" s="29">
        <v>2498.1</v>
      </c>
      <c r="K66" s="28">
        <v>0</v>
      </c>
      <c r="L66" s="28">
        <v>0</v>
      </c>
      <c r="M66" s="28">
        <v>0</v>
      </c>
      <c r="N66" s="28">
        <v>0</v>
      </c>
      <c r="O66" s="8" t="s">
        <v>147</v>
      </c>
    </row>
    <row r="67" spans="2:15" ht="18" x14ac:dyDescent="0.2">
      <c r="B67" s="182"/>
      <c r="C67" s="33">
        <v>0.95099999999999996</v>
      </c>
      <c r="D67" s="30">
        <v>0.87</v>
      </c>
      <c r="E67" s="30">
        <v>0.86399999999999999</v>
      </c>
      <c r="F67" s="31">
        <v>0</v>
      </c>
      <c r="G67" s="31">
        <v>0</v>
      </c>
      <c r="H67" s="31">
        <v>0</v>
      </c>
      <c r="I67" s="31">
        <v>0</v>
      </c>
      <c r="J67" s="163">
        <v>0.60799999999999998</v>
      </c>
      <c r="K67" s="31">
        <v>0</v>
      </c>
      <c r="L67" s="31">
        <v>0</v>
      </c>
      <c r="M67" s="31">
        <v>0</v>
      </c>
      <c r="N67" s="31">
        <v>0</v>
      </c>
      <c r="O67" s="8" t="s">
        <v>148</v>
      </c>
    </row>
    <row r="68" spans="2:15" ht="18" x14ac:dyDescent="0.2">
      <c r="B68" s="180" t="s">
        <v>74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8" t="s">
        <v>140</v>
      </c>
    </row>
    <row r="69" spans="2:15" x14ac:dyDescent="0.2">
      <c r="B69" s="181"/>
      <c r="C69" s="165">
        <v>1</v>
      </c>
      <c r="D69" s="165">
        <v>1</v>
      </c>
      <c r="E69" s="165">
        <v>1</v>
      </c>
      <c r="F69" s="11">
        <v>0</v>
      </c>
      <c r="G69" s="11">
        <v>0</v>
      </c>
      <c r="H69" s="11">
        <v>0</v>
      </c>
      <c r="I69" s="11">
        <v>0</v>
      </c>
      <c r="J69" s="165">
        <v>1</v>
      </c>
      <c r="K69" s="11">
        <v>0</v>
      </c>
      <c r="L69" s="165">
        <v>1</v>
      </c>
      <c r="M69" s="11">
        <v>0</v>
      </c>
      <c r="N69" s="11">
        <v>0</v>
      </c>
      <c r="O69" s="8" t="s">
        <v>142</v>
      </c>
    </row>
    <row r="70" spans="2:15" x14ac:dyDescent="0.2">
      <c r="B70" s="181"/>
      <c r="C70" s="41">
        <v>1225.4000000000001</v>
      </c>
      <c r="D70" s="41">
        <v>1191.8</v>
      </c>
      <c r="E70" s="44">
        <v>1161.5</v>
      </c>
      <c r="F70" s="35">
        <v>0</v>
      </c>
      <c r="G70" s="35">
        <v>0</v>
      </c>
      <c r="H70" s="35">
        <v>0</v>
      </c>
      <c r="I70" s="35">
        <v>0</v>
      </c>
      <c r="J70" s="52">
        <v>344.8</v>
      </c>
      <c r="K70" s="35">
        <v>0</v>
      </c>
      <c r="L70" s="52">
        <v>307.2</v>
      </c>
      <c r="M70" s="35">
        <v>0</v>
      </c>
      <c r="N70" s="35">
        <v>0</v>
      </c>
      <c r="O70" s="8" t="s">
        <v>143</v>
      </c>
    </row>
    <row r="71" spans="2:15" x14ac:dyDescent="0.2">
      <c r="B71" s="181"/>
      <c r="C71" s="42">
        <v>1180000</v>
      </c>
      <c r="D71" s="19">
        <v>1120000</v>
      </c>
      <c r="E71" s="19">
        <v>1060000</v>
      </c>
      <c r="F71" s="28">
        <v>0</v>
      </c>
      <c r="G71" s="28">
        <v>0</v>
      </c>
      <c r="H71" s="28">
        <v>0</v>
      </c>
      <c r="I71" s="28">
        <v>0</v>
      </c>
      <c r="J71" s="20">
        <v>93200</v>
      </c>
      <c r="K71" s="28">
        <v>0</v>
      </c>
      <c r="L71" s="20">
        <v>63900</v>
      </c>
      <c r="M71" s="28">
        <v>0</v>
      </c>
      <c r="N71" s="28">
        <v>0</v>
      </c>
      <c r="O71" s="8" t="s">
        <v>144</v>
      </c>
    </row>
    <row r="72" spans="2:15" ht="27" x14ac:dyDescent="0.2">
      <c r="B72" s="181"/>
      <c r="C72" s="27">
        <v>1253</v>
      </c>
      <c r="D72" s="25">
        <v>1198.7</v>
      </c>
      <c r="E72" s="27">
        <v>1217.5</v>
      </c>
      <c r="F72" s="28">
        <v>0</v>
      </c>
      <c r="G72" s="28">
        <v>0</v>
      </c>
      <c r="H72" s="28">
        <v>0</v>
      </c>
      <c r="I72" s="28">
        <v>0</v>
      </c>
      <c r="J72" s="29">
        <v>357.6</v>
      </c>
      <c r="K72" s="28">
        <v>0</v>
      </c>
      <c r="L72" s="148">
        <v>420.9</v>
      </c>
      <c r="M72" s="28">
        <v>0</v>
      </c>
      <c r="N72" s="28">
        <v>0</v>
      </c>
      <c r="O72" s="8" t="s">
        <v>145</v>
      </c>
    </row>
    <row r="73" spans="2:15" ht="27" x14ac:dyDescent="0.2">
      <c r="B73" s="181"/>
      <c r="C73" s="27">
        <v>1197.7</v>
      </c>
      <c r="D73" s="27">
        <v>1185</v>
      </c>
      <c r="E73" s="25">
        <v>1105.4000000000001</v>
      </c>
      <c r="F73" s="28">
        <v>0</v>
      </c>
      <c r="G73" s="28">
        <v>0</v>
      </c>
      <c r="H73" s="28">
        <v>0</v>
      </c>
      <c r="I73" s="28">
        <v>0</v>
      </c>
      <c r="J73" s="29">
        <v>332</v>
      </c>
      <c r="K73" s="28">
        <v>0</v>
      </c>
      <c r="L73" s="50">
        <v>193.4</v>
      </c>
      <c r="M73" s="28">
        <v>0</v>
      </c>
      <c r="N73" s="28">
        <v>0</v>
      </c>
      <c r="O73" s="8" t="s">
        <v>146</v>
      </c>
    </row>
    <row r="74" spans="2:15" ht="18" x14ac:dyDescent="0.2">
      <c r="B74" s="181"/>
      <c r="C74" s="37">
        <v>4092.4</v>
      </c>
      <c r="D74" s="37">
        <v>4055.7</v>
      </c>
      <c r="E74" s="37">
        <v>3947</v>
      </c>
      <c r="F74" s="28">
        <v>0</v>
      </c>
      <c r="G74" s="28">
        <v>0</v>
      </c>
      <c r="H74" s="28">
        <v>0</v>
      </c>
      <c r="I74" s="28">
        <v>0</v>
      </c>
      <c r="J74" s="29">
        <v>2599.6999999999998</v>
      </c>
      <c r="K74" s="28">
        <v>0</v>
      </c>
      <c r="L74" s="50">
        <v>2161.9</v>
      </c>
      <c r="M74" s="28">
        <v>0</v>
      </c>
      <c r="N74" s="28">
        <v>0</v>
      </c>
      <c r="O74" s="8" t="s">
        <v>147</v>
      </c>
    </row>
    <row r="75" spans="2:15" ht="18" x14ac:dyDescent="0.2">
      <c r="B75" s="182"/>
      <c r="C75" s="33">
        <v>0.91400000000000003</v>
      </c>
      <c r="D75" s="33">
        <v>0.97699999999999998</v>
      </c>
      <c r="E75" s="32">
        <v>0.82399999999999995</v>
      </c>
      <c r="F75" s="31">
        <v>0</v>
      </c>
      <c r="G75" s="31">
        <v>0</v>
      </c>
      <c r="H75" s="31">
        <v>0</v>
      </c>
      <c r="I75" s="31">
        <v>0</v>
      </c>
      <c r="J75" s="30">
        <v>0.86199999999999999</v>
      </c>
      <c r="K75" s="31">
        <v>0</v>
      </c>
      <c r="L75" s="162">
        <v>0.21099999999999999</v>
      </c>
      <c r="M75" s="31">
        <v>0</v>
      </c>
      <c r="N75" s="31">
        <v>0</v>
      </c>
      <c r="O75" s="8" t="s">
        <v>148</v>
      </c>
    </row>
    <row r="76" spans="2:15" ht="18" x14ac:dyDescent="0.2">
      <c r="B76" s="180" t="s">
        <v>87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8" t="s">
        <v>140</v>
      </c>
    </row>
    <row r="77" spans="2:15" x14ac:dyDescent="0.2">
      <c r="B77" s="181"/>
      <c r="C77" s="165">
        <v>1</v>
      </c>
      <c r="D77" s="165">
        <v>1</v>
      </c>
      <c r="E77" s="165">
        <v>1</v>
      </c>
      <c r="F77" s="165">
        <v>1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2">
        <v>2</v>
      </c>
      <c r="O77" s="8" t="s">
        <v>142</v>
      </c>
    </row>
    <row r="78" spans="2:15" x14ac:dyDescent="0.2">
      <c r="B78" s="181"/>
      <c r="C78" s="17">
        <v>1305.3</v>
      </c>
      <c r="D78" s="17">
        <v>1280.0999999999999</v>
      </c>
      <c r="E78" s="17">
        <v>1278.0999999999999</v>
      </c>
      <c r="F78" s="17">
        <v>1267.0999999999999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160">
        <v>415.4</v>
      </c>
      <c r="O78" s="8" t="s">
        <v>143</v>
      </c>
    </row>
    <row r="79" spans="2:15" x14ac:dyDescent="0.2">
      <c r="B79" s="181"/>
      <c r="C79" s="43">
        <v>1340000</v>
      </c>
      <c r="D79" s="43">
        <v>1290000</v>
      </c>
      <c r="E79" s="43">
        <v>1280000</v>
      </c>
      <c r="F79" s="43">
        <v>1260000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49">
        <v>130000</v>
      </c>
      <c r="O79" s="8" t="s">
        <v>144</v>
      </c>
    </row>
    <row r="80" spans="2:15" ht="27" x14ac:dyDescent="0.2">
      <c r="B80" s="181"/>
      <c r="C80" s="26">
        <v>1337.7</v>
      </c>
      <c r="D80" s="27">
        <v>1295.2</v>
      </c>
      <c r="E80" s="26">
        <v>1309.9000000000001</v>
      </c>
      <c r="F80" s="26">
        <v>1314.4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37">
        <v>533.4</v>
      </c>
      <c r="O80" s="8" t="s">
        <v>145</v>
      </c>
    </row>
    <row r="81" spans="2:15" ht="27" x14ac:dyDescent="0.2">
      <c r="B81" s="181"/>
      <c r="C81" s="26">
        <v>1272.9000000000001</v>
      </c>
      <c r="D81" s="26">
        <v>1265</v>
      </c>
      <c r="E81" s="27">
        <v>1246.3</v>
      </c>
      <c r="F81" s="27">
        <v>1219.7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9">
        <v>297.39999999999998</v>
      </c>
      <c r="O81" s="8" t="s">
        <v>146</v>
      </c>
    </row>
    <row r="82" spans="2:15" ht="18" x14ac:dyDescent="0.2">
      <c r="B82" s="181"/>
      <c r="C82" s="37">
        <v>4357.5</v>
      </c>
      <c r="D82" s="37">
        <v>4290.3999999999996</v>
      </c>
      <c r="E82" s="37">
        <v>4249.3</v>
      </c>
      <c r="F82" s="37">
        <v>4325.7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148">
        <v>3623.6</v>
      </c>
      <c r="O82" s="8" t="s">
        <v>147</v>
      </c>
    </row>
    <row r="83" spans="2:15" ht="18" x14ac:dyDescent="0.2">
      <c r="B83" s="182"/>
      <c r="C83" s="30">
        <v>0.90600000000000003</v>
      </c>
      <c r="D83" s="33">
        <v>0.95399999999999996</v>
      </c>
      <c r="E83" s="30">
        <v>0.90500000000000003</v>
      </c>
      <c r="F83" s="30">
        <v>0.86099999999999999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166">
        <v>0.36099999999999999</v>
      </c>
      <c r="O83" s="8" t="s">
        <v>148</v>
      </c>
    </row>
    <row r="84" spans="2:15" ht="18" x14ac:dyDescent="0.2">
      <c r="B84" s="180" t="s">
        <v>100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8" t="s">
        <v>140</v>
      </c>
    </row>
    <row r="85" spans="2:15" x14ac:dyDescent="0.2">
      <c r="B85" s="181"/>
      <c r="C85" s="165">
        <v>1</v>
      </c>
      <c r="D85" s="165">
        <v>1</v>
      </c>
      <c r="E85" s="165">
        <v>1</v>
      </c>
      <c r="F85" s="165">
        <v>1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65">
        <v>1</v>
      </c>
      <c r="O85" s="8" t="s">
        <v>142</v>
      </c>
    </row>
    <row r="86" spans="2:15" x14ac:dyDescent="0.2">
      <c r="B86" s="181"/>
      <c r="C86" s="17">
        <v>1360.1</v>
      </c>
      <c r="D86" s="17">
        <v>1281.7</v>
      </c>
      <c r="E86" s="41">
        <v>1256.5</v>
      </c>
      <c r="F86" s="41">
        <v>1225.7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160">
        <v>484.3</v>
      </c>
      <c r="O86" s="8" t="s">
        <v>143</v>
      </c>
    </row>
    <row r="87" spans="2:15" x14ac:dyDescent="0.2">
      <c r="B87" s="181"/>
      <c r="C87" s="21">
        <v>1450000</v>
      </c>
      <c r="D87" s="43">
        <v>1290000</v>
      </c>
      <c r="E87" s="42">
        <v>1240000</v>
      </c>
      <c r="F87" s="42">
        <v>1180000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49">
        <v>174000</v>
      </c>
      <c r="O87" s="8" t="s">
        <v>144</v>
      </c>
    </row>
    <row r="88" spans="2:15" ht="27" x14ac:dyDescent="0.2">
      <c r="B88" s="181"/>
      <c r="C88" s="26">
        <v>1370</v>
      </c>
      <c r="D88" s="26">
        <v>1318.4</v>
      </c>
      <c r="E88" s="27">
        <v>1275.3</v>
      </c>
      <c r="F88" s="27">
        <v>1296.5999999999999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37">
        <v>599.20000000000005</v>
      </c>
      <c r="O88" s="8" t="s">
        <v>145</v>
      </c>
    </row>
    <row r="89" spans="2:15" ht="27" x14ac:dyDescent="0.2">
      <c r="B89" s="181"/>
      <c r="C89" s="26">
        <v>1350.2</v>
      </c>
      <c r="D89" s="27">
        <v>1244.9000000000001</v>
      </c>
      <c r="E89" s="27">
        <v>1237.7</v>
      </c>
      <c r="F89" s="25">
        <v>1154.9000000000001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9">
        <v>369.3</v>
      </c>
      <c r="O89" s="8" t="s">
        <v>146</v>
      </c>
    </row>
    <row r="90" spans="2:15" ht="18" x14ac:dyDescent="0.2">
      <c r="B90" s="181"/>
      <c r="C90" s="51">
        <v>4524.8</v>
      </c>
      <c r="D90" s="37">
        <v>4271.8999999999996</v>
      </c>
      <c r="E90" s="37">
        <v>4187.3999999999996</v>
      </c>
      <c r="F90" s="37">
        <v>4127.3999999999996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6">
        <v>9904.2000000000007</v>
      </c>
      <c r="O90" s="8" t="s">
        <v>147</v>
      </c>
    </row>
    <row r="91" spans="2:15" ht="18" x14ac:dyDescent="0.2">
      <c r="B91" s="182"/>
      <c r="C91" s="33">
        <v>0.97099999999999997</v>
      </c>
      <c r="D91" s="30">
        <v>0.89200000000000002</v>
      </c>
      <c r="E91" s="33">
        <v>0.94199999999999995</v>
      </c>
      <c r="F91" s="32">
        <v>0.79300000000000004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166">
        <v>0.38</v>
      </c>
      <c r="O91" s="8" t="s">
        <v>148</v>
      </c>
    </row>
    <row r="92" spans="2:15" ht="18" x14ac:dyDescent="0.2">
      <c r="B92" s="180" t="s">
        <v>113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8" t="s">
        <v>140</v>
      </c>
    </row>
    <row r="93" spans="2:15" x14ac:dyDescent="0.2">
      <c r="B93" s="181"/>
      <c r="C93" s="165">
        <v>1</v>
      </c>
      <c r="D93" s="165">
        <v>1</v>
      </c>
      <c r="E93" s="165">
        <v>1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8" t="s">
        <v>142</v>
      </c>
    </row>
    <row r="94" spans="2:15" x14ac:dyDescent="0.2">
      <c r="B94" s="181"/>
      <c r="C94" s="17">
        <v>1333.8</v>
      </c>
      <c r="D94" s="17">
        <v>1287.5999999999999</v>
      </c>
      <c r="E94" s="17">
        <v>1269.3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8" t="s">
        <v>143</v>
      </c>
    </row>
    <row r="95" spans="2:15" x14ac:dyDescent="0.2">
      <c r="B95" s="181"/>
      <c r="C95" s="21">
        <v>1390000</v>
      </c>
      <c r="D95" s="43">
        <v>1300000</v>
      </c>
      <c r="E95" s="43">
        <v>1260000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8" t="s">
        <v>144</v>
      </c>
    </row>
    <row r="96" spans="2:15" ht="27" x14ac:dyDescent="0.2">
      <c r="B96" s="181"/>
      <c r="C96" s="26">
        <v>1404.7</v>
      </c>
      <c r="D96" s="26">
        <v>1327.8</v>
      </c>
      <c r="E96" s="26">
        <v>1320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8" t="s">
        <v>145</v>
      </c>
    </row>
    <row r="97" spans="2:15" ht="27" x14ac:dyDescent="0.2">
      <c r="B97" s="181"/>
      <c r="C97" s="26">
        <v>1262.9000000000001</v>
      </c>
      <c r="D97" s="27">
        <v>1247.4000000000001</v>
      </c>
      <c r="E97" s="27">
        <v>1218.5999999999999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8" t="s">
        <v>146</v>
      </c>
    </row>
    <row r="98" spans="2:15" ht="18" x14ac:dyDescent="0.2">
      <c r="B98" s="181"/>
      <c r="C98" s="37">
        <v>4443.8999999999996</v>
      </c>
      <c r="D98" s="37">
        <v>4285.5</v>
      </c>
      <c r="E98" s="37">
        <v>4243.1000000000004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8" t="s">
        <v>147</v>
      </c>
    </row>
    <row r="99" spans="2:15" ht="18" x14ac:dyDescent="0.2">
      <c r="B99" s="182"/>
      <c r="C99" s="32">
        <v>0.80800000000000005</v>
      </c>
      <c r="D99" s="30">
        <v>0.88300000000000001</v>
      </c>
      <c r="E99" s="30">
        <v>0.85199999999999998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8" t="s">
        <v>148</v>
      </c>
    </row>
    <row r="100" spans="2:15" ht="18" x14ac:dyDescent="0.2">
      <c r="B100" s="180" t="s">
        <v>126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8" t="s">
        <v>140</v>
      </c>
    </row>
    <row r="101" spans="2:15" x14ac:dyDescent="0.2">
      <c r="B101" s="181"/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65">
        <v>1</v>
      </c>
      <c r="M101" s="165">
        <v>1</v>
      </c>
      <c r="N101" s="165">
        <v>1</v>
      </c>
      <c r="O101" s="8" t="s">
        <v>142</v>
      </c>
    </row>
    <row r="102" spans="2:15" x14ac:dyDescent="0.2">
      <c r="B102" s="181"/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52">
        <v>360.3</v>
      </c>
      <c r="M102" s="52">
        <v>387.8</v>
      </c>
      <c r="N102" s="144">
        <v>590.6</v>
      </c>
      <c r="O102" s="8" t="s">
        <v>143</v>
      </c>
    </row>
    <row r="103" spans="2:15" x14ac:dyDescent="0.2">
      <c r="B103" s="181"/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0">
        <v>102000</v>
      </c>
      <c r="M103" s="49">
        <v>113000</v>
      </c>
      <c r="N103" s="48">
        <v>220000</v>
      </c>
      <c r="O103" s="8" t="s">
        <v>144</v>
      </c>
    </row>
    <row r="104" spans="2:15" ht="27" x14ac:dyDescent="0.2">
      <c r="B104" s="181"/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9">
        <v>379.6</v>
      </c>
      <c r="M104" s="148">
        <v>464.8</v>
      </c>
      <c r="N104" s="23">
        <v>853</v>
      </c>
      <c r="O104" s="8" t="s">
        <v>145</v>
      </c>
    </row>
    <row r="105" spans="2:15" ht="27" x14ac:dyDescent="0.2">
      <c r="B105" s="181"/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9">
        <v>341.1</v>
      </c>
      <c r="M105" s="29">
        <v>310.8</v>
      </c>
      <c r="N105" s="29">
        <v>328.2</v>
      </c>
      <c r="O105" s="8" t="s">
        <v>146</v>
      </c>
    </row>
    <row r="106" spans="2:15" ht="18" x14ac:dyDescent="0.2">
      <c r="B106" s="181"/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9">
        <v>2724</v>
      </c>
      <c r="M106" s="40">
        <v>5297.4</v>
      </c>
      <c r="N106" s="26">
        <v>10409.1</v>
      </c>
      <c r="O106" s="8" t="s">
        <v>147</v>
      </c>
    </row>
    <row r="107" spans="2:15" ht="18" x14ac:dyDescent="0.2">
      <c r="B107" s="182"/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2">
        <v>0.80800000000000005</v>
      </c>
      <c r="M107" s="149">
        <v>0.44700000000000001</v>
      </c>
      <c r="N107" s="167">
        <v>0.14799999999999999</v>
      </c>
      <c r="O107" s="8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AD9-DF9E-4F51-A2FA-A2F63D997249}">
  <dimension ref="A2:AC107"/>
  <sheetViews>
    <sheetView topLeftCell="B34" workbookViewId="0">
      <selection activeCell="R54" sqref="R54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7" x14ac:dyDescent="0.2">
      <c r="A2" t="s">
        <v>0</v>
      </c>
      <c r="B2" t="s">
        <v>1</v>
      </c>
    </row>
    <row r="4" spans="1:7" x14ac:dyDescent="0.2">
      <c r="A4" t="s">
        <v>2</v>
      </c>
      <c r="B4" t="s">
        <v>185</v>
      </c>
      <c r="G4" s="60" t="s">
        <v>186</v>
      </c>
    </row>
    <row r="5" spans="1:7" x14ac:dyDescent="0.2">
      <c r="A5" t="s">
        <v>4</v>
      </c>
      <c r="B5" t="s">
        <v>171</v>
      </c>
    </row>
    <row r="6" spans="1:7" x14ac:dyDescent="0.2">
      <c r="A6" t="s">
        <v>6</v>
      </c>
      <c r="B6" t="s">
        <v>187</v>
      </c>
    </row>
    <row r="7" spans="1:7" x14ac:dyDescent="0.2">
      <c r="A7" t="s">
        <v>8</v>
      </c>
      <c r="B7" s="1">
        <v>44322</v>
      </c>
    </row>
    <row r="8" spans="1:7" x14ac:dyDescent="0.2">
      <c r="A8" t="s">
        <v>9</v>
      </c>
      <c r="B8" s="2">
        <v>0.76050925925925927</v>
      </c>
    </row>
    <row r="9" spans="1:7" x14ac:dyDescent="0.2">
      <c r="A9" t="s">
        <v>10</v>
      </c>
      <c r="B9" t="s">
        <v>11</v>
      </c>
    </row>
    <row r="10" spans="1:7" x14ac:dyDescent="0.2">
      <c r="A10" t="s">
        <v>12</v>
      </c>
      <c r="B10">
        <v>1509096</v>
      </c>
    </row>
    <row r="11" spans="1:7" x14ac:dyDescent="0.2">
      <c r="A11" t="s">
        <v>13</v>
      </c>
      <c r="B11" t="s">
        <v>14</v>
      </c>
    </row>
    <row r="13" spans="1:7" x14ac:dyDescent="0.2">
      <c r="A13" s="3" t="s">
        <v>15</v>
      </c>
      <c r="B13" s="4"/>
    </row>
    <row r="14" spans="1:7" x14ac:dyDescent="0.2">
      <c r="A14" t="s">
        <v>16</v>
      </c>
      <c r="B14" t="s">
        <v>17</v>
      </c>
    </row>
    <row r="15" spans="1:7" x14ac:dyDescent="0.2">
      <c r="A15" t="s">
        <v>18</v>
      </c>
    </row>
    <row r="16" spans="1:7" x14ac:dyDescent="0.2">
      <c r="A16" t="s">
        <v>19</v>
      </c>
      <c r="B16" t="s">
        <v>20</v>
      </c>
    </row>
    <row r="17" spans="1:29" x14ac:dyDescent="0.2">
      <c r="B17" t="s">
        <v>21</v>
      </c>
    </row>
    <row r="18" spans="1:29" x14ac:dyDescent="0.2">
      <c r="A18" t="s">
        <v>22</v>
      </c>
      <c r="B18" t="s">
        <v>23</v>
      </c>
    </row>
    <row r="19" spans="1:29" x14ac:dyDescent="0.2">
      <c r="B19" t="s">
        <v>172</v>
      </c>
    </row>
    <row r="20" spans="1:29" x14ac:dyDescent="0.2">
      <c r="B20" t="s">
        <v>173</v>
      </c>
    </row>
    <row r="21" spans="1:29" x14ac:dyDescent="0.2">
      <c r="B21" t="s">
        <v>26</v>
      </c>
    </row>
    <row r="22" spans="1:29" x14ac:dyDescent="0.2">
      <c r="B22" t="s">
        <v>27</v>
      </c>
    </row>
    <row r="23" spans="1:29" x14ac:dyDescent="0.2">
      <c r="B23" t="s">
        <v>28</v>
      </c>
    </row>
    <row r="24" spans="1:29" x14ac:dyDescent="0.2">
      <c r="B24" t="s">
        <v>29</v>
      </c>
    </row>
    <row r="25" spans="1:29" x14ac:dyDescent="0.2">
      <c r="B25" t="s">
        <v>30</v>
      </c>
    </row>
    <row r="26" spans="1:29" x14ac:dyDescent="0.2">
      <c r="B26" t="s">
        <v>31</v>
      </c>
    </row>
    <row r="27" spans="1:29" x14ac:dyDescent="0.2">
      <c r="B27" t="s">
        <v>32</v>
      </c>
    </row>
    <row r="29" spans="1:29" x14ac:dyDescent="0.2">
      <c r="A29" s="3" t="s">
        <v>33</v>
      </c>
      <c r="B29" s="4"/>
    </row>
    <row r="31" spans="1:29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5"/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</row>
    <row r="32" spans="1:29" x14ac:dyDescent="0.2"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7" t="s">
        <v>41</v>
      </c>
      <c r="J32" s="7" t="s">
        <v>42</v>
      </c>
      <c r="K32" s="7" t="s">
        <v>43</v>
      </c>
      <c r="L32" s="7" t="s">
        <v>44</v>
      </c>
      <c r="M32" s="7" t="s">
        <v>45</v>
      </c>
      <c r="N32" s="7" t="s">
        <v>46</v>
      </c>
      <c r="O32" s="8" t="s">
        <v>47</v>
      </c>
      <c r="P32" s="6" t="s">
        <v>34</v>
      </c>
      <c r="Q32" s="55">
        <v>39</v>
      </c>
      <c r="R32" s="7">
        <v>39</v>
      </c>
      <c r="S32" s="7"/>
      <c r="T32" s="7"/>
      <c r="U32" s="7"/>
      <c r="V32" s="55">
        <v>68</v>
      </c>
      <c r="W32" s="7">
        <v>68</v>
      </c>
      <c r="X32" s="7"/>
      <c r="Y32" s="7"/>
      <c r="Z32" s="7"/>
      <c r="AA32" s="7"/>
      <c r="AB32" s="7"/>
      <c r="AC32" s="73" t="s">
        <v>153</v>
      </c>
    </row>
    <row r="33" spans="1:28" x14ac:dyDescent="0.2">
      <c r="B33" s="6" t="s">
        <v>48</v>
      </c>
      <c r="C33" s="7" t="s">
        <v>49</v>
      </c>
      <c r="D33" s="7" t="s">
        <v>50</v>
      </c>
      <c r="E33" s="7" t="s">
        <v>51</v>
      </c>
      <c r="F33" s="7" t="s">
        <v>52</v>
      </c>
      <c r="G33" s="7" t="s">
        <v>53</v>
      </c>
      <c r="H33" s="7" t="s">
        <v>54</v>
      </c>
      <c r="I33" s="7" t="s">
        <v>55</v>
      </c>
      <c r="J33" s="7" t="s">
        <v>56</v>
      </c>
      <c r="K33" s="7" t="s">
        <v>57</v>
      </c>
      <c r="L33" s="7" t="s">
        <v>58</v>
      </c>
      <c r="M33" s="7" t="s">
        <v>59</v>
      </c>
      <c r="N33" s="7" t="s">
        <v>60</v>
      </c>
      <c r="O33" s="8" t="s">
        <v>47</v>
      </c>
      <c r="P33" s="6" t="s">
        <v>48</v>
      </c>
      <c r="Q33" s="55">
        <v>39</v>
      </c>
      <c r="R33" s="7">
        <v>39</v>
      </c>
      <c r="S33" s="7"/>
      <c r="T33" s="7"/>
      <c r="U33" s="7"/>
      <c r="V33" s="55">
        <v>68</v>
      </c>
      <c r="W33" s="7">
        <v>68</v>
      </c>
      <c r="X33" s="7"/>
      <c r="Y33" s="7"/>
      <c r="Z33" s="7"/>
      <c r="AA33" s="7"/>
      <c r="AB33" s="7"/>
    </row>
    <row r="34" spans="1:28" x14ac:dyDescent="0.2">
      <c r="B34" s="6" t="s">
        <v>61</v>
      </c>
      <c r="C34" s="7" t="s">
        <v>62</v>
      </c>
      <c r="D34" s="7" t="s">
        <v>63</v>
      </c>
      <c r="E34" s="7" t="s">
        <v>64</v>
      </c>
      <c r="F34" s="7" t="s">
        <v>65</v>
      </c>
      <c r="G34" s="7" t="s">
        <v>66</v>
      </c>
      <c r="H34" s="7" t="s">
        <v>67</v>
      </c>
      <c r="I34" s="7" t="s">
        <v>68</v>
      </c>
      <c r="J34" s="7" t="s">
        <v>69</v>
      </c>
      <c r="K34" s="7" t="s">
        <v>70</v>
      </c>
      <c r="L34" s="7" t="s">
        <v>71</v>
      </c>
      <c r="M34" s="7" t="s">
        <v>72</v>
      </c>
      <c r="N34" s="7" t="s">
        <v>73</v>
      </c>
      <c r="O34" s="8" t="s">
        <v>47</v>
      </c>
      <c r="P34" s="6" t="s">
        <v>61</v>
      </c>
      <c r="Q34" s="55">
        <v>39</v>
      </c>
      <c r="R34" s="7">
        <v>39</v>
      </c>
      <c r="S34" s="7"/>
      <c r="T34" s="7"/>
      <c r="U34" s="7"/>
      <c r="V34" s="55">
        <v>68</v>
      </c>
      <c r="W34" s="7">
        <v>68</v>
      </c>
      <c r="X34" s="7"/>
      <c r="Y34" s="7"/>
      <c r="Z34" s="7"/>
      <c r="AA34" s="7"/>
      <c r="AB34" s="7"/>
    </row>
    <row r="35" spans="1:28" x14ac:dyDescent="0.2">
      <c r="B35" s="6" t="s">
        <v>74</v>
      </c>
      <c r="C35" s="7" t="s">
        <v>75</v>
      </c>
      <c r="D35" s="7" t="s">
        <v>76</v>
      </c>
      <c r="E35" s="7" t="s">
        <v>77</v>
      </c>
      <c r="F35" s="7" t="s">
        <v>78</v>
      </c>
      <c r="G35" s="7" t="s">
        <v>79</v>
      </c>
      <c r="H35" s="7" t="s">
        <v>80</v>
      </c>
      <c r="I35" s="7" t="s">
        <v>81</v>
      </c>
      <c r="J35" s="7" t="s">
        <v>82</v>
      </c>
      <c r="K35" s="7" t="s">
        <v>83</v>
      </c>
      <c r="L35" s="7" t="s">
        <v>84</v>
      </c>
      <c r="M35" s="7" t="s">
        <v>85</v>
      </c>
      <c r="N35" s="7" t="s">
        <v>86</v>
      </c>
      <c r="O35" s="8" t="s">
        <v>47</v>
      </c>
      <c r="P35" s="6" t="s">
        <v>74</v>
      </c>
      <c r="Q35" s="7">
        <v>39</v>
      </c>
      <c r="R35" s="7">
        <v>39</v>
      </c>
      <c r="S35" s="7"/>
      <c r="T35" s="7"/>
      <c r="U35" s="7"/>
      <c r="V35" s="7">
        <v>68</v>
      </c>
      <c r="W35" s="7">
        <v>68</v>
      </c>
      <c r="X35" s="7"/>
      <c r="Y35" s="7"/>
      <c r="Z35" s="7"/>
      <c r="AA35" s="7"/>
      <c r="AB35" s="7"/>
    </row>
    <row r="36" spans="1:28" x14ac:dyDescent="0.2">
      <c r="B36" s="6" t="s">
        <v>87</v>
      </c>
      <c r="C36" s="7" t="s">
        <v>88</v>
      </c>
      <c r="D36" s="7" t="s">
        <v>89</v>
      </c>
      <c r="E36" s="7" t="s">
        <v>90</v>
      </c>
      <c r="F36" s="7" t="s">
        <v>91</v>
      </c>
      <c r="G36" s="7" t="s">
        <v>92</v>
      </c>
      <c r="H36" s="7" t="s">
        <v>93</v>
      </c>
      <c r="I36" s="7" t="s">
        <v>94</v>
      </c>
      <c r="J36" s="7" t="s">
        <v>95</v>
      </c>
      <c r="K36" s="7" t="s">
        <v>96</v>
      </c>
      <c r="L36" s="7" t="s">
        <v>97</v>
      </c>
      <c r="M36" s="7" t="s">
        <v>98</v>
      </c>
      <c r="N36" s="7" t="s">
        <v>99</v>
      </c>
      <c r="O36" s="8" t="s">
        <v>47</v>
      </c>
      <c r="P36" s="6" t="s">
        <v>87</v>
      </c>
      <c r="Q36" s="7">
        <v>39</v>
      </c>
      <c r="R36" s="7">
        <v>39</v>
      </c>
      <c r="S36" s="7"/>
      <c r="T36" s="7"/>
      <c r="U36" s="7"/>
      <c r="V36" s="7">
        <v>68</v>
      </c>
      <c r="W36" s="7">
        <v>68</v>
      </c>
      <c r="X36" s="7"/>
      <c r="Y36" s="7"/>
      <c r="Z36" s="7"/>
      <c r="AA36" s="7"/>
      <c r="AB36" s="7"/>
    </row>
    <row r="37" spans="1:28" x14ac:dyDescent="0.2">
      <c r="B37" s="6" t="s">
        <v>100</v>
      </c>
      <c r="C37" s="7" t="s">
        <v>101</v>
      </c>
      <c r="D37" s="7" t="s">
        <v>102</v>
      </c>
      <c r="E37" s="7" t="s">
        <v>103</v>
      </c>
      <c r="F37" s="7" t="s">
        <v>104</v>
      </c>
      <c r="G37" s="7" t="s">
        <v>105</v>
      </c>
      <c r="H37" s="7" t="s">
        <v>106</v>
      </c>
      <c r="I37" s="7" t="s">
        <v>107</v>
      </c>
      <c r="J37" s="7" t="s">
        <v>108</v>
      </c>
      <c r="K37" s="7" t="s">
        <v>109</v>
      </c>
      <c r="L37" s="7" t="s">
        <v>110</v>
      </c>
      <c r="M37" s="7" t="s">
        <v>111</v>
      </c>
      <c r="N37" s="7" t="s">
        <v>112</v>
      </c>
      <c r="O37" s="8" t="s">
        <v>47</v>
      </c>
      <c r="P37" s="6" t="s">
        <v>100</v>
      </c>
      <c r="Q37" s="7">
        <v>39</v>
      </c>
      <c r="R37" s="7">
        <v>39</v>
      </c>
      <c r="S37" s="7"/>
      <c r="T37" s="7"/>
      <c r="U37" s="7"/>
      <c r="V37" s="7">
        <v>68</v>
      </c>
      <c r="W37" s="7">
        <v>68</v>
      </c>
      <c r="X37" s="7"/>
      <c r="Y37" s="7"/>
      <c r="Z37" s="7"/>
      <c r="AA37" s="7"/>
      <c r="AB37" s="7"/>
    </row>
    <row r="38" spans="1:28" x14ac:dyDescent="0.2">
      <c r="B38" s="6" t="s">
        <v>113</v>
      </c>
      <c r="C38" s="7" t="s">
        <v>114</v>
      </c>
      <c r="D38" s="7" t="s">
        <v>115</v>
      </c>
      <c r="E38" s="7" t="s">
        <v>116</v>
      </c>
      <c r="F38" s="7" t="s">
        <v>117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125</v>
      </c>
      <c r="O38" s="8" t="s">
        <v>47</v>
      </c>
      <c r="P38" s="6" t="s">
        <v>113</v>
      </c>
      <c r="Q38" s="7">
        <v>39</v>
      </c>
      <c r="R38" s="7">
        <v>39</v>
      </c>
      <c r="S38" s="7"/>
      <c r="T38" s="7"/>
      <c r="U38" s="7"/>
      <c r="V38" s="7">
        <v>68</v>
      </c>
      <c r="W38" s="7">
        <v>68</v>
      </c>
      <c r="X38" s="7"/>
      <c r="Y38" s="7"/>
      <c r="Z38" s="7"/>
      <c r="AA38" s="7"/>
      <c r="AB38" s="7"/>
    </row>
    <row r="39" spans="1:28" x14ac:dyDescent="0.2">
      <c r="B39" s="6" t="s">
        <v>126</v>
      </c>
      <c r="C39" s="7" t="s">
        <v>127</v>
      </c>
      <c r="D39" s="7" t="s">
        <v>128</v>
      </c>
      <c r="E39" s="7" t="s">
        <v>129</v>
      </c>
      <c r="F39" s="7" t="s">
        <v>130</v>
      </c>
      <c r="G39" s="7" t="s">
        <v>131</v>
      </c>
      <c r="H39" s="7" t="s">
        <v>132</v>
      </c>
      <c r="I39" s="7" t="s">
        <v>133</v>
      </c>
      <c r="J39" s="7" t="s">
        <v>134</v>
      </c>
      <c r="K39" s="7" t="s">
        <v>135</v>
      </c>
      <c r="L39" s="7" t="s">
        <v>136</v>
      </c>
      <c r="M39" s="7" t="s">
        <v>137</v>
      </c>
      <c r="N39" s="7" t="s">
        <v>138</v>
      </c>
      <c r="O39" s="8" t="s">
        <v>47</v>
      </c>
      <c r="P39" s="6" t="s">
        <v>126</v>
      </c>
      <c r="Q39" s="7">
        <v>39</v>
      </c>
      <c r="R39" s="7">
        <v>39</v>
      </c>
      <c r="S39" s="7"/>
      <c r="T39" s="7"/>
      <c r="U39" s="7"/>
      <c r="V39" s="7">
        <v>68</v>
      </c>
      <c r="W39" s="7">
        <v>68</v>
      </c>
      <c r="X39" s="7"/>
      <c r="Y39" s="7"/>
      <c r="Z39" s="7"/>
      <c r="AA39" s="7"/>
      <c r="AB39" s="7"/>
    </row>
    <row r="41" spans="1:28" x14ac:dyDescent="0.2">
      <c r="A41" s="3" t="s">
        <v>139</v>
      </c>
      <c r="B41" s="4"/>
    </row>
    <row r="43" spans="1:28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P43" s="191"/>
      <c r="Q43" s="191" t="s">
        <v>195</v>
      </c>
    </row>
    <row r="44" spans="1:28" ht="18" x14ac:dyDescent="0.2">
      <c r="B44" s="180" t="s">
        <v>34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8" t="s">
        <v>140</v>
      </c>
      <c r="P44" s="191" t="s">
        <v>183</v>
      </c>
      <c r="Q44" s="192">
        <f>AVERAGE(C47,C55,C63)</f>
        <v>1103333.3333333333</v>
      </c>
    </row>
    <row r="45" spans="1:28" x14ac:dyDescent="0.2">
      <c r="B45" s="181"/>
      <c r="C45" s="12">
        <v>1</v>
      </c>
      <c r="D45" s="12">
        <v>1</v>
      </c>
      <c r="E45" s="11">
        <v>0</v>
      </c>
      <c r="F45" s="11">
        <v>0</v>
      </c>
      <c r="G45" s="11">
        <v>0</v>
      </c>
      <c r="H45" s="12">
        <v>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8" t="s">
        <v>142</v>
      </c>
      <c r="P45" s="191" t="s">
        <v>184</v>
      </c>
      <c r="Q45" s="192">
        <f>AVERAGE(H47,H55,H63)</f>
        <v>1176666.6666666667</v>
      </c>
    </row>
    <row r="46" spans="1:28" x14ac:dyDescent="0.2">
      <c r="B46" s="181"/>
      <c r="C46" s="17">
        <v>1173.2</v>
      </c>
      <c r="D46" s="17">
        <v>1218.0999999999999</v>
      </c>
      <c r="E46" s="35">
        <v>0</v>
      </c>
      <c r="F46" s="35">
        <v>0</v>
      </c>
      <c r="G46" s="35">
        <v>0</v>
      </c>
      <c r="H46" s="17">
        <v>1223.0999999999999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8" t="s">
        <v>143</v>
      </c>
    </row>
    <row r="47" spans="1:28" x14ac:dyDescent="0.2">
      <c r="B47" s="181"/>
      <c r="C47" s="43">
        <v>1080000</v>
      </c>
      <c r="D47" s="21">
        <v>1160000</v>
      </c>
      <c r="E47" s="28">
        <v>0</v>
      </c>
      <c r="F47" s="28">
        <v>0</v>
      </c>
      <c r="G47" s="28">
        <v>0</v>
      </c>
      <c r="H47" s="21">
        <v>1170000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8" t="s">
        <v>144</v>
      </c>
    </row>
    <row r="48" spans="1:28" ht="27" x14ac:dyDescent="0.2">
      <c r="B48" s="181"/>
      <c r="C48" s="26">
        <v>1203.4000000000001</v>
      </c>
      <c r="D48" s="26">
        <v>1245.7</v>
      </c>
      <c r="E48" s="28">
        <v>0</v>
      </c>
      <c r="F48" s="28">
        <v>0</v>
      </c>
      <c r="G48" s="28">
        <v>0</v>
      </c>
      <c r="H48" s="26">
        <v>1238.2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8" t="s">
        <v>145</v>
      </c>
    </row>
    <row r="49" spans="2:15" ht="27" x14ac:dyDescent="0.2">
      <c r="B49" s="181"/>
      <c r="C49" s="26">
        <v>1143</v>
      </c>
      <c r="D49" s="26">
        <v>1190.5</v>
      </c>
      <c r="E49" s="28">
        <v>0</v>
      </c>
      <c r="F49" s="28">
        <v>0</v>
      </c>
      <c r="G49" s="28">
        <v>0</v>
      </c>
      <c r="H49" s="26">
        <v>1208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8" t="s">
        <v>146</v>
      </c>
    </row>
    <row r="50" spans="2:15" ht="18" x14ac:dyDescent="0.2">
      <c r="B50" s="181"/>
      <c r="C50" s="26">
        <v>3892.7</v>
      </c>
      <c r="D50" s="26">
        <v>4035.8</v>
      </c>
      <c r="E50" s="28">
        <v>0</v>
      </c>
      <c r="F50" s="28">
        <v>0</v>
      </c>
      <c r="G50" s="28">
        <v>0</v>
      </c>
      <c r="H50" s="26">
        <v>4074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8" t="s">
        <v>147</v>
      </c>
    </row>
    <row r="51" spans="2:15" ht="18" x14ac:dyDescent="0.2">
      <c r="B51" s="182"/>
      <c r="C51" s="30">
        <v>0.90200000000000002</v>
      </c>
      <c r="D51" s="30">
        <v>0.91300000000000003</v>
      </c>
      <c r="E51" s="31">
        <v>0</v>
      </c>
      <c r="F51" s="31">
        <v>0</v>
      </c>
      <c r="G51" s="31">
        <v>0</v>
      </c>
      <c r="H51" s="33">
        <v>0.95199999999999996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8" t="s">
        <v>148</v>
      </c>
    </row>
    <row r="52" spans="2:15" ht="18" x14ac:dyDescent="0.2">
      <c r="B52" s="180" t="s">
        <v>48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8" t="s">
        <v>140</v>
      </c>
    </row>
    <row r="53" spans="2:15" x14ac:dyDescent="0.2">
      <c r="B53" s="181"/>
      <c r="C53" s="12">
        <v>1</v>
      </c>
      <c r="D53" s="12">
        <v>1</v>
      </c>
      <c r="E53" s="11">
        <v>0</v>
      </c>
      <c r="F53" s="11">
        <v>0</v>
      </c>
      <c r="G53" s="11">
        <v>0</v>
      </c>
      <c r="H53" s="12">
        <v>1</v>
      </c>
      <c r="I53" s="12">
        <v>1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8" t="s">
        <v>142</v>
      </c>
    </row>
    <row r="54" spans="2:15" x14ac:dyDescent="0.2">
      <c r="B54" s="181"/>
      <c r="C54" s="17">
        <v>1181.3</v>
      </c>
      <c r="D54" s="17">
        <v>1218.3</v>
      </c>
      <c r="E54" s="35">
        <v>0</v>
      </c>
      <c r="F54" s="35">
        <v>0</v>
      </c>
      <c r="G54" s="35">
        <v>0</v>
      </c>
      <c r="H54" s="17">
        <v>1240.7</v>
      </c>
      <c r="I54" s="17">
        <v>1226.2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8" t="s">
        <v>143</v>
      </c>
    </row>
    <row r="55" spans="2:15" x14ac:dyDescent="0.2">
      <c r="B55" s="181"/>
      <c r="C55" s="43">
        <v>1100000</v>
      </c>
      <c r="D55" s="21">
        <v>1170000</v>
      </c>
      <c r="E55" s="28">
        <v>0</v>
      </c>
      <c r="F55" s="28">
        <v>0</v>
      </c>
      <c r="G55" s="28">
        <v>0</v>
      </c>
      <c r="H55" s="21">
        <v>1210000</v>
      </c>
      <c r="I55" s="21">
        <v>1180000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8" t="s">
        <v>144</v>
      </c>
    </row>
    <row r="56" spans="2:15" ht="27" x14ac:dyDescent="0.2">
      <c r="B56" s="181"/>
      <c r="C56" s="26">
        <v>1194.4000000000001</v>
      </c>
      <c r="D56" s="26">
        <v>1236.0999999999999</v>
      </c>
      <c r="E56" s="28">
        <v>0</v>
      </c>
      <c r="F56" s="28">
        <v>0</v>
      </c>
      <c r="G56" s="28">
        <v>0</v>
      </c>
      <c r="H56" s="26">
        <v>1266.2</v>
      </c>
      <c r="I56" s="26">
        <v>1263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8" t="s">
        <v>145</v>
      </c>
    </row>
    <row r="57" spans="2:15" ht="27" x14ac:dyDescent="0.2">
      <c r="B57" s="181"/>
      <c r="C57" s="26">
        <v>1168.0999999999999</v>
      </c>
      <c r="D57" s="26">
        <v>1200.5</v>
      </c>
      <c r="E57" s="28">
        <v>0</v>
      </c>
      <c r="F57" s="28">
        <v>0</v>
      </c>
      <c r="G57" s="28">
        <v>0</v>
      </c>
      <c r="H57" s="26">
        <v>1215.3</v>
      </c>
      <c r="I57" s="26">
        <v>1189.4000000000001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8" t="s">
        <v>146</v>
      </c>
    </row>
    <row r="58" spans="2:15" ht="18" x14ac:dyDescent="0.2">
      <c r="B58" s="181"/>
      <c r="C58" s="26">
        <v>3920.8</v>
      </c>
      <c r="D58" s="26">
        <v>4041.5</v>
      </c>
      <c r="E58" s="28">
        <v>0</v>
      </c>
      <c r="F58" s="28">
        <v>0</v>
      </c>
      <c r="G58" s="28">
        <v>0</v>
      </c>
      <c r="H58" s="26">
        <v>4124.5</v>
      </c>
      <c r="I58" s="26">
        <v>4086.6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8" t="s">
        <v>147</v>
      </c>
    </row>
    <row r="59" spans="2:15" ht="18" x14ac:dyDescent="0.2">
      <c r="B59" s="182"/>
      <c r="C59" s="33">
        <v>0.95699999999999996</v>
      </c>
      <c r="D59" s="33">
        <v>0.94299999999999995</v>
      </c>
      <c r="E59" s="31">
        <v>0</v>
      </c>
      <c r="F59" s="31">
        <v>0</v>
      </c>
      <c r="G59" s="31">
        <v>0</v>
      </c>
      <c r="H59" s="33">
        <v>0.92100000000000004</v>
      </c>
      <c r="I59" s="30">
        <v>0.88700000000000001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8" t="s">
        <v>148</v>
      </c>
    </row>
    <row r="60" spans="2:15" ht="18" x14ac:dyDescent="0.2">
      <c r="B60" s="180" t="s">
        <v>61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8" t="s">
        <v>140</v>
      </c>
    </row>
    <row r="61" spans="2:15" x14ac:dyDescent="0.2">
      <c r="B61" s="181"/>
      <c r="C61" s="12">
        <v>1</v>
      </c>
      <c r="D61" s="12">
        <v>1</v>
      </c>
      <c r="E61" s="11">
        <v>0</v>
      </c>
      <c r="F61" s="11">
        <v>0</v>
      </c>
      <c r="G61" s="11">
        <v>0</v>
      </c>
      <c r="H61" s="12">
        <v>1</v>
      </c>
      <c r="I61" s="12">
        <v>1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8" t="s">
        <v>142</v>
      </c>
    </row>
    <row r="62" spans="2:15" x14ac:dyDescent="0.2">
      <c r="B62" s="181"/>
      <c r="C62" s="17">
        <v>1198.2</v>
      </c>
      <c r="D62" s="17">
        <v>1194.8</v>
      </c>
      <c r="E62" s="35">
        <v>0</v>
      </c>
      <c r="F62" s="35">
        <v>0</v>
      </c>
      <c r="G62" s="35">
        <v>0</v>
      </c>
      <c r="H62" s="17">
        <v>1209.8</v>
      </c>
      <c r="I62" s="17">
        <v>1185.5999999999999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8" t="s">
        <v>143</v>
      </c>
    </row>
    <row r="63" spans="2:15" x14ac:dyDescent="0.2">
      <c r="B63" s="181"/>
      <c r="C63" s="21">
        <v>1130000</v>
      </c>
      <c r="D63" s="43">
        <v>1120000</v>
      </c>
      <c r="E63" s="28">
        <v>0</v>
      </c>
      <c r="F63" s="28">
        <v>0</v>
      </c>
      <c r="G63" s="28">
        <v>0</v>
      </c>
      <c r="H63" s="21">
        <v>1150000</v>
      </c>
      <c r="I63" s="43">
        <v>1100000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8" t="s">
        <v>144</v>
      </c>
    </row>
    <row r="64" spans="2:15" ht="27" x14ac:dyDescent="0.2">
      <c r="B64" s="181"/>
      <c r="C64" s="26">
        <v>1225.0999999999999</v>
      </c>
      <c r="D64" s="26">
        <v>1231.3</v>
      </c>
      <c r="E64" s="28">
        <v>0</v>
      </c>
      <c r="F64" s="28">
        <v>0</v>
      </c>
      <c r="G64" s="28">
        <v>0</v>
      </c>
      <c r="H64" s="26">
        <v>1212.8</v>
      </c>
      <c r="I64" s="26">
        <v>1200.8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8" t="s">
        <v>145</v>
      </c>
    </row>
    <row r="65" spans="2:15" ht="27" x14ac:dyDescent="0.2">
      <c r="B65" s="181"/>
      <c r="C65" s="26">
        <v>1171.3</v>
      </c>
      <c r="D65" s="26">
        <v>1158.4000000000001</v>
      </c>
      <c r="E65" s="28">
        <v>0</v>
      </c>
      <c r="F65" s="28">
        <v>0</v>
      </c>
      <c r="G65" s="28">
        <v>0</v>
      </c>
      <c r="H65" s="26">
        <v>1206.8</v>
      </c>
      <c r="I65" s="26">
        <v>1170.4000000000001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8" t="s">
        <v>146</v>
      </c>
    </row>
    <row r="66" spans="2:15" ht="18" x14ac:dyDescent="0.2">
      <c r="B66" s="181"/>
      <c r="C66" s="26">
        <v>3976.1</v>
      </c>
      <c r="D66" s="26">
        <v>3973.8</v>
      </c>
      <c r="E66" s="28">
        <v>0</v>
      </c>
      <c r="F66" s="28">
        <v>0</v>
      </c>
      <c r="G66" s="28">
        <v>0</v>
      </c>
      <c r="H66" s="26">
        <v>4037.6</v>
      </c>
      <c r="I66" s="26">
        <v>3987.3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8" t="s">
        <v>147</v>
      </c>
    </row>
    <row r="67" spans="2:15" ht="18" x14ac:dyDescent="0.2">
      <c r="B67" s="182"/>
      <c r="C67" s="30">
        <v>0.91400000000000003</v>
      </c>
      <c r="D67" s="30">
        <v>0.88500000000000001</v>
      </c>
      <c r="E67" s="31">
        <v>0</v>
      </c>
      <c r="F67" s="31">
        <v>0</v>
      </c>
      <c r="G67" s="31">
        <v>0</v>
      </c>
      <c r="H67" s="33">
        <v>0.99</v>
      </c>
      <c r="I67" s="33">
        <v>0.95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8" t="s">
        <v>148</v>
      </c>
    </row>
    <row r="68" spans="2:15" ht="18" x14ac:dyDescent="0.2">
      <c r="B68" s="180" t="s">
        <v>74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8" t="s">
        <v>140</v>
      </c>
    </row>
    <row r="69" spans="2:15" x14ac:dyDescent="0.2">
      <c r="B69" s="181"/>
      <c r="C69" s="12">
        <v>1</v>
      </c>
      <c r="D69" s="12">
        <v>1</v>
      </c>
      <c r="E69" s="11">
        <v>0</v>
      </c>
      <c r="F69" s="11">
        <v>0</v>
      </c>
      <c r="G69" s="11">
        <v>0</v>
      </c>
      <c r="H69" s="12">
        <v>1</v>
      </c>
      <c r="I69" s="12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8" t="s">
        <v>142</v>
      </c>
    </row>
    <row r="70" spans="2:15" x14ac:dyDescent="0.2">
      <c r="B70" s="181"/>
      <c r="C70" s="17">
        <v>1206.2</v>
      </c>
      <c r="D70" s="17">
        <v>1200.4000000000001</v>
      </c>
      <c r="E70" s="35">
        <v>0</v>
      </c>
      <c r="F70" s="35">
        <v>0</v>
      </c>
      <c r="G70" s="35">
        <v>0</v>
      </c>
      <c r="H70" s="17">
        <v>1189.3</v>
      </c>
      <c r="I70" s="17">
        <v>1210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8" t="s">
        <v>143</v>
      </c>
    </row>
    <row r="71" spans="2:15" x14ac:dyDescent="0.2">
      <c r="B71" s="181"/>
      <c r="C71" s="21">
        <v>1140000</v>
      </c>
      <c r="D71" s="21">
        <v>1130000</v>
      </c>
      <c r="E71" s="28">
        <v>0</v>
      </c>
      <c r="F71" s="28">
        <v>0</v>
      </c>
      <c r="G71" s="28">
        <v>0</v>
      </c>
      <c r="H71" s="43">
        <v>1110000</v>
      </c>
      <c r="I71" s="21">
        <v>1150000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8" t="s">
        <v>144</v>
      </c>
    </row>
    <row r="72" spans="2:15" ht="27" x14ac:dyDescent="0.2">
      <c r="B72" s="181"/>
      <c r="C72" s="26">
        <v>1227.5</v>
      </c>
      <c r="D72" s="26">
        <v>1225.9000000000001</v>
      </c>
      <c r="E72" s="28">
        <v>0</v>
      </c>
      <c r="F72" s="28">
        <v>0</v>
      </c>
      <c r="G72" s="28">
        <v>0</v>
      </c>
      <c r="H72" s="26">
        <v>1196.7</v>
      </c>
      <c r="I72" s="26">
        <v>1229.7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8" t="s">
        <v>145</v>
      </c>
    </row>
    <row r="73" spans="2:15" ht="27" x14ac:dyDescent="0.2">
      <c r="B73" s="181"/>
      <c r="C73" s="26">
        <v>1184.9000000000001</v>
      </c>
      <c r="D73" s="26">
        <v>1174.9000000000001</v>
      </c>
      <c r="E73" s="28">
        <v>0</v>
      </c>
      <c r="F73" s="28">
        <v>0</v>
      </c>
      <c r="G73" s="28">
        <v>0</v>
      </c>
      <c r="H73" s="26">
        <v>1181.8</v>
      </c>
      <c r="I73" s="26">
        <v>1190.3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8" t="s">
        <v>146</v>
      </c>
    </row>
    <row r="74" spans="2:15" ht="18" x14ac:dyDescent="0.2">
      <c r="B74" s="181"/>
      <c r="C74" s="26">
        <v>4020.3</v>
      </c>
      <c r="D74" s="26">
        <v>3994.8</v>
      </c>
      <c r="E74" s="28">
        <v>0</v>
      </c>
      <c r="F74" s="28">
        <v>0</v>
      </c>
      <c r="G74" s="28">
        <v>0</v>
      </c>
      <c r="H74" s="26">
        <v>3966.9</v>
      </c>
      <c r="I74" s="26">
        <v>4027.8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8" t="s">
        <v>147</v>
      </c>
    </row>
    <row r="75" spans="2:15" ht="18" x14ac:dyDescent="0.2">
      <c r="B75" s="182"/>
      <c r="C75" s="33">
        <v>0.93200000000000005</v>
      </c>
      <c r="D75" s="30">
        <v>0.91900000000000004</v>
      </c>
      <c r="E75" s="31">
        <v>0</v>
      </c>
      <c r="F75" s="31">
        <v>0</v>
      </c>
      <c r="G75" s="31">
        <v>0</v>
      </c>
      <c r="H75" s="33">
        <v>0.97499999999999998</v>
      </c>
      <c r="I75" s="33">
        <v>0.93700000000000006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8" t="s">
        <v>148</v>
      </c>
    </row>
    <row r="76" spans="2:15" ht="18" x14ac:dyDescent="0.2">
      <c r="B76" s="180" t="s">
        <v>87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8" t="s">
        <v>140</v>
      </c>
    </row>
    <row r="77" spans="2:15" x14ac:dyDescent="0.2">
      <c r="B77" s="181"/>
      <c r="C77" s="12">
        <v>1</v>
      </c>
      <c r="D77" s="12">
        <v>1</v>
      </c>
      <c r="E77" s="11">
        <v>0</v>
      </c>
      <c r="F77" s="11">
        <v>0</v>
      </c>
      <c r="G77" s="11">
        <v>0</v>
      </c>
      <c r="H77" s="12">
        <v>1</v>
      </c>
      <c r="I77" s="12">
        <v>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8" t="s">
        <v>142</v>
      </c>
    </row>
    <row r="78" spans="2:15" x14ac:dyDescent="0.2">
      <c r="B78" s="181"/>
      <c r="C78" s="17">
        <v>1205.0999999999999</v>
      </c>
      <c r="D78" s="17">
        <v>1212.5</v>
      </c>
      <c r="E78" s="35">
        <v>0</v>
      </c>
      <c r="F78" s="35">
        <v>0</v>
      </c>
      <c r="G78" s="35">
        <v>0</v>
      </c>
      <c r="H78" s="17">
        <v>1209.5999999999999</v>
      </c>
      <c r="I78" s="17">
        <v>1182.8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8" t="s">
        <v>143</v>
      </c>
    </row>
    <row r="79" spans="2:15" x14ac:dyDescent="0.2">
      <c r="B79" s="181"/>
      <c r="C79" s="21">
        <v>1140000</v>
      </c>
      <c r="D79" s="21">
        <v>1150000</v>
      </c>
      <c r="E79" s="28">
        <v>0</v>
      </c>
      <c r="F79" s="28">
        <v>0</v>
      </c>
      <c r="G79" s="28">
        <v>0</v>
      </c>
      <c r="H79" s="21">
        <v>1150000</v>
      </c>
      <c r="I79" s="43">
        <v>1100000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8" t="s">
        <v>144</v>
      </c>
    </row>
    <row r="80" spans="2:15" ht="27" x14ac:dyDescent="0.2">
      <c r="B80" s="181"/>
      <c r="C80" s="26">
        <v>1232</v>
      </c>
      <c r="D80" s="26">
        <v>1240.2</v>
      </c>
      <c r="E80" s="28">
        <v>0</v>
      </c>
      <c r="F80" s="28">
        <v>0</v>
      </c>
      <c r="G80" s="28">
        <v>0</v>
      </c>
      <c r="H80" s="26">
        <v>1234.8</v>
      </c>
      <c r="I80" s="26">
        <v>1231.2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8" t="s">
        <v>145</v>
      </c>
    </row>
    <row r="81" spans="2:15" ht="27" x14ac:dyDescent="0.2">
      <c r="B81" s="181"/>
      <c r="C81" s="26">
        <v>1178.0999999999999</v>
      </c>
      <c r="D81" s="26">
        <v>1184.8</v>
      </c>
      <c r="E81" s="28">
        <v>0</v>
      </c>
      <c r="F81" s="28">
        <v>0</v>
      </c>
      <c r="G81" s="28">
        <v>0</v>
      </c>
      <c r="H81" s="26">
        <v>1184.3</v>
      </c>
      <c r="I81" s="27">
        <v>1134.4000000000001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8" t="s">
        <v>146</v>
      </c>
    </row>
    <row r="82" spans="2:15" ht="18" x14ac:dyDescent="0.2">
      <c r="B82" s="181"/>
      <c r="C82" s="26">
        <v>4003.1</v>
      </c>
      <c r="D82" s="26">
        <v>4040.4</v>
      </c>
      <c r="E82" s="28">
        <v>0</v>
      </c>
      <c r="F82" s="28">
        <v>0</v>
      </c>
      <c r="G82" s="28">
        <v>0</v>
      </c>
      <c r="H82" s="26">
        <v>4044.1</v>
      </c>
      <c r="I82" s="26">
        <v>4187.3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8" t="s">
        <v>147</v>
      </c>
    </row>
    <row r="83" spans="2:15" ht="18" x14ac:dyDescent="0.2">
      <c r="B83" s="182"/>
      <c r="C83" s="30">
        <v>0.91400000000000003</v>
      </c>
      <c r="D83" s="30">
        <v>0.91300000000000003</v>
      </c>
      <c r="E83" s="31">
        <v>0</v>
      </c>
      <c r="F83" s="31">
        <v>0</v>
      </c>
      <c r="G83" s="31">
        <v>0</v>
      </c>
      <c r="H83" s="33">
        <v>0.92</v>
      </c>
      <c r="I83" s="30">
        <v>0.84899999999999998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8" t="s">
        <v>148</v>
      </c>
    </row>
    <row r="84" spans="2:15" ht="18" x14ac:dyDescent="0.2">
      <c r="B84" s="180" t="s">
        <v>100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8" t="s">
        <v>140</v>
      </c>
    </row>
    <row r="85" spans="2:15" x14ac:dyDescent="0.2">
      <c r="B85" s="181"/>
      <c r="C85" s="12">
        <v>1</v>
      </c>
      <c r="D85" s="12">
        <v>1</v>
      </c>
      <c r="E85" s="12">
        <v>1</v>
      </c>
      <c r="F85" s="11">
        <v>0</v>
      </c>
      <c r="G85" s="11">
        <v>0</v>
      </c>
      <c r="H85" s="12">
        <v>1</v>
      </c>
      <c r="I85" s="12">
        <v>1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8" t="s">
        <v>142</v>
      </c>
    </row>
    <row r="86" spans="2:15" x14ac:dyDescent="0.2">
      <c r="B86" s="181"/>
      <c r="C86" s="17">
        <v>1213.0999999999999</v>
      </c>
      <c r="D86" s="17">
        <v>1206.4000000000001</v>
      </c>
      <c r="E86" s="17">
        <v>1209.2</v>
      </c>
      <c r="F86" s="35">
        <v>0</v>
      </c>
      <c r="G86" s="35">
        <v>0</v>
      </c>
      <c r="H86" s="17">
        <v>1193.9000000000001</v>
      </c>
      <c r="I86" s="17">
        <v>1184.5999999999999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8" t="s">
        <v>143</v>
      </c>
    </row>
    <row r="87" spans="2:15" x14ac:dyDescent="0.2">
      <c r="B87" s="181"/>
      <c r="C87" s="21">
        <v>1160000</v>
      </c>
      <c r="D87" s="21">
        <v>1140000</v>
      </c>
      <c r="E87" s="21">
        <v>1150000</v>
      </c>
      <c r="F87" s="28">
        <v>0</v>
      </c>
      <c r="G87" s="28">
        <v>0</v>
      </c>
      <c r="H87" s="43">
        <v>1120000</v>
      </c>
      <c r="I87" s="43">
        <v>1100000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8" t="s">
        <v>144</v>
      </c>
    </row>
    <row r="88" spans="2:15" ht="27" x14ac:dyDescent="0.2">
      <c r="B88" s="181"/>
      <c r="C88" s="26">
        <v>1235.3</v>
      </c>
      <c r="D88" s="26">
        <v>1211.7</v>
      </c>
      <c r="E88" s="26">
        <v>1237.5999999999999</v>
      </c>
      <c r="F88" s="28">
        <v>0</v>
      </c>
      <c r="G88" s="28">
        <v>0</v>
      </c>
      <c r="H88" s="26">
        <v>1206.2</v>
      </c>
      <c r="I88" s="26">
        <v>1227.4000000000001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8" t="s">
        <v>145</v>
      </c>
    </row>
    <row r="89" spans="2:15" ht="27" x14ac:dyDescent="0.2">
      <c r="B89" s="181"/>
      <c r="C89" s="26">
        <v>1190.8</v>
      </c>
      <c r="D89" s="26">
        <v>1201.0999999999999</v>
      </c>
      <c r="E89" s="26">
        <v>1180.8</v>
      </c>
      <c r="F89" s="28">
        <v>0</v>
      </c>
      <c r="G89" s="28">
        <v>0</v>
      </c>
      <c r="H89" s="26">
        <v>1181.7</v>
      </c>
      <c r="I89" s="26">
        <v>1141.8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8" t="s">
        <v>146</v>
      </c>
    </row>
    <row r="90" spans="2:15" ht="18" x14ac:dyDescent="0.2">
      <c r="B90" s="181"/>
      <c r="C90" s="26">
        <v>4038.1</v>
      </c>
      <c r="D90" s="26">
        <v>3995.3</v>
      </c>
      <c r="E90" s="26">
        <v>4015.3</v>
      </c>
      <c r="F90" s="28">
        <v>0</v>
      </c>
      <c r="G90" s="28">
        <v>0</v>
      </c>
      <c r="H90" s="26">
        <v>3961.8</v>
      </c>
      <c r="I90" s="26">
        <v>3968.8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8" t="s">
        <v>147</v>
      </c>
    </row>
    <row r="91" spans="2:15" ht="18" x14ac:dyDescent="0.2">
      <c r="B91" s="182"/>
      <c r="C91" s="33">
        <v>0.92900000000000005</v>
      </c>
      <c r="D91" s="33">
        <v>0.98299999999999998</v>
      </c>
      <c r="E91" s="30">
        <v>0.91</v>
      </c>
      <c r="F91" s="31">
        <v>0</v>
      </c>
      <c r="G91" s="31">
        <v>0</v>
      </c>
      <c r="H91" s="33">
        <v>0.96</v>
      </c>
      <c r="I91" s="30">
        <v>0.86499999999999999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8" t="s">
        <v>148</v>
      </c>
    </row>
    <row r="92" spans="2:15" ht="18" x14ac:dyDescent="0.2">
      <c r="B92" s="180" t="s">
        <v>113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8" t="s">
        <v>140</v>
      </c>
    </row>
    <row r="93" spans="2:15" x14ac:dyDescent="0.2">
      <c r="B93" s="181"/>
      <c r="C93" s="12">
        <v>1</v>
      </c>
      <c r="D93" s="12">
        <v>1</v>
      </c>
      <c r="E93" s="12">
        <v>1</v>
      </c>
      <c r="F93" s="11">
        <v>0</v>
      </c>
      <c r="G93" s="11">
        <v>0</v>
      </c>
      <c r="H93" s="12">
        <v>1</v>
      </c>
      <c r="I93" s="12">
        <v>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8" t="s">
        <v>142</v>
      </c>
    </row>
    <row r="94" spans="2:15" x14ac:dyDescent="0.2">
      <c r="B94" s="181"/>
      <c r="C94" s="17">
        <v>1234.5</v>
      </c>
      <c r="D94" s="17">
        <v>1208.3</v>
      </c>
      <c r="E94" s="17">
        <v>1200.9000000000001</v>
      </c>
      <c r="F94" s="35">
        <v>0</v>
      </c>
      <c r="G94" s="35">
        <v>0</v>
      </c>
      <c r="H94" s="17">
        <v>1207.9000000000001</v>
      </c>
      <c r="I94" s="17">
        <v>1239.7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8" t="s">
        <v>143</v>
      </c>
    </row>
    <row r="95" spans="2:15" x14ac:dyDescent="0.2">
      <c r="B95" s="181"/>
      <c r="C95" s="21">
        <v>1200000</v>
      </c>
      <c r="D95" s="21">
        <v>1150000</v>
      </c>
      <c r="E95" s="21">
        <v>1130000</v>
      </c>
      <c r="F95" s="28">
        <v>0</v>
      </c>
      <c r="G95" s="28">
        <v>0</v>
      </c>
      <c r="H95" s="21">
        <v>1150000</v>
      </c>
      <c r="I95" s="21">
        <v>1210000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8" t="s">
        <v>144</v>
      </c>
    </row>
    <row r="96" spans="2:15" ht="27" x14ac:dyDescent="0.2">
      <c r="B96" s="181"/>
      <c r="C96" s="26">
        <v>1249.5</v>
      </c>
      <c r="D96" s="26">
        <v>1225.2</v>
      </c>
      <c r="E96" s="26">
        <v>1223.0999999999999</v>
      </c>
      <c r="F96" s="28">
        <v>0</v>
      </c>
      <c r="G96" s="28">
        <v>0</v>
      </c>
      <c r="H96" s="26">
        <v>1238.5</v>
      </c>
      <c r="I96" s="26">
        <v>1256.0999999999999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8" t="s">
        <v>145</v>
      </c>
    </row>
    <row r="97" spans="2:15" ht="27" x14ac:dyDescent="0.2">
      <c r="B97" s="181"/>
      <c r="C97" s="26">
        <v>1219.5</v>
      </c>
      <c r="D97" s="26">
        <v>1191.4000000000001</v>
      </c>
      <c r="E97" s="26">
        <v>1178.5999999999999</v>
      </c>
      <c r="F97" s="28">
        <v>0</v>
      </c>
      <c r="G97" s="28">
        <v>0</v>
      </c>
      <c r="H97" s="26">
        <v>1177.2</v>
      </c>
      <c r="I97" s="26">
        <v>1223.2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8" t="s">
        <v>146</v>
      </c>
    </row>
    <row r="98" spans="2:15" ht="18" x14ac:dyDescent="0.2">
      <c r="B98" s="181"/>
      <c r="C98" s="26">
        <v>4096</v>
      </c>
      <c r="D98" s="26">
        <v>4010.9</v>
      </c>
      <c r="E98" s="26">
        <v>3984.5</v>
      </c>
      <c r="F98" s="28">
        <v>0</v>
      </c>
      <c r="G98" s="28">
        <v>0</v>
      </c>
      <c r="H98" s="26">
        <v>4016.5</v>
      </c>
      <c r="I98" s="26">
        <v>4138.5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8" t="s">
        <v>147</v>
      </c>
    </row>
    <row r="99" spans="2:15" ht="18" x14ac:dyDescent="0.2">
      <c r="B99" s="182"/>
      <c r="C99" s="33">
        <v>0.95299999999999996</v>
      </c>
      <c r="D99" s="33">
        <v>0.94599999999999995</v>
      </c>
      <c r="E99" s="33">
        <v>0.92900000000000005</v>
      </c>
      <c r="F99" s="31">
        <v>0</v>
      </c>
      <c r="G99" s="31">
        <v>0</v>
      </c>
      <c r="H99" s="30">
        <v>0.90300000000000002</v>
      </c>
      <c r="I99" s="33">
        <v>0.94799999999999995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8" t="s">
        <v>148</v>
      </c>
    </row>
    <row r="100" spans="2:15" ht="18" x14ac:dyDescent="0.2">
      <c r="B100" s="180" t="s">
        <v>126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8" t="s">
        <v>140</v>
      </c>
    </row>
    <row r="101" spans="2:15" x14ac:dyDescent="0.2">
      <c r="B101" s="181"/>
      <c r="C101" s="12">
        <v>1</v>
      </c>
      <c r="D101" s="12">
        <v>1</v>
      </c>
      <c r="E101" s="11">
        <v>0</v>
      </c>
      <c r="F101" s="11">
        <v>0</v>
      </c>
      <c r="G101" s="11">
        <v>0</v>
      </c>
      <c r="H101" s="12">
        <v>1</v>
      </c>
      <c r="I101" s="12">
        <v>1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8" t="s">
        <v>142</v>
      </c>
    </row>
    <row r="102" spans="2:15" x14ac:dyDescent="0.2">
      <c r="B102" s="181"/>
      <c r="C102" s="17">
        <v>1209</v>
      </c>
      <c r="D102" s="17">
        <v>1211.5999999999999</v>
      </c>
      <c r="E102" s="35">
        <v>0</v>
      </c>
      <c r="F102" s="35">
        <v>0</v>
      </c>
      <c r="G102" s="35">
        <v>0</v>
      </c>
      <c r="H102" s="17">
        <v>1210.9000000000001</v>
      </c>
      <c r="I102" s="17">
        <v>1228.5999999999999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8" t="s">
        <v>143</v>
      </c>
    </row>
    <row r="103" spans="2:15" x14ac:dyDescent="0.2">
      <c r="B103" s="181"/>
      <c r="C103" s="21">
        <v>1150000</v>
      </c>
      <c r="D103" s="21">
        <v>1150000</v>
      </c>
      <c r="E103" s="28">
        <v>0</v>
      </c>
      <c r="F103" s="28">
        <v>0</v>
      </c>
      <c r="G103" s="28">
        <v>0</v>
      </c>
      <c r="H103" s="21">
        <v>1150000</v>
      </c>
      <c r="I103" s="21">
        <v>1190000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8" t="s">
        <v>144</v>
      </c>
    </row>
    <row r="104" spans="2:15" ht="27" x14ac:dyDescent="0.2">
      <c r="B104" s="181"/>
      <c r="C104" s="26">
        <v>1248.9000000000001</v>
      </c>
      <c r="D104" s="26">
        <v>1225.9000000000001</v>
      </c>
      <c r="E104" s="28">
        <v>0</v>
      </c>
      <c r="F104" s="28">
        <v>0</v>
      </c>
      <c r="G104" s="28">
        <v>0</v>
      </c>
      <c r="H104" s="26">
        <v>1229.5</v>
      </c>
      <c r="I104" s="26">
        <v>1247.5999999999999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8" t="s">
        <v>145</v>
      </c>
    </row>
    <row r="105" spans="2:15" ht="27" x14ac:dyDescent="0.2">
      <c r="B105" s="181"/>
      <c r="C105" s="26">
        <v>1169</v>
      </c>
      <c r="D105" s="26">
        <v>1197.3</v>
      </c>
      <c r="E105" s="28">
        <v>0</v>
      </c>
      <c r="F105" s="28">
        <v>0</v>
      </c>
      <c r="G105" s="28">
        <v>0</v>
      </c>
      <c r="H105" s="26">
        <v>1192.4000000000001</v>
      </c>
      <c r="I105" s="26">
        <v>1209.5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8" t="s">
        <v>146</v>
      </c>
    </row>
    <row r="106" spans="2:15" ht="18" x14ac:dyDescent="0.2">
      <c r="B106" s="181"/>
      <c r="C106" s="26">
        <v>4012.5</v>
      </c>
      <c r="D106" s="26">
        <v>4032.8</v>
      </c>
      <c r="E106" s="28">
        <v>0</v>
      </c>
      <c r="F106" s="28">
        <v>0</v>
      </c>
      <c r="G106" s="28">
        <v>0</v>
      </c>
      <c r="H106" s="26">
        <v>4047.9</v>
      </c>
      <c r="I106" s="26">
        <v>4127.7</v>
      </c>
      <c r="J106" s="28">
        <v>0</v>
      </c>
      <c r="K106" s="28">
        <v>0</v>
      </c>
      <c r="L106" s="28">
        <v>0</v>
      </c>
      <c r="M106" s="28">
        <v>0</v>
      </c>
      <c r="N106" s="28">
        <v>0</v>
      </c>
      <c r="O106" s="8" t="s">
        <v>147</v>
      </c>
    </row>
    <row r="107" spans="2:15" ht="18" x14ac:dyDescent="0.2">
      <c r="B107" s="182"/>
      <c r="C107" s="30">
        <v>0.876</v>
      </c>
      <c r="D107" s="33">
        <v>0.95399999999999996</v>
      </c>
      <c r="E107" s="31">
        <v>0</v>
      </c>
      <c r="F107" s="31">
        <v>0</v>
      </c>
      <c r="G107" s="31">
        <v>0</v>
      </c>
      <c r="H107" s="33">
        <v>0.94099999999999995</v>
      </c>
      <c r="I107" s="33">
        <v>0.94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8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D5BD-9093-47EE-AE3B-51D0E36A1D53}">
  <dimension ref="A2:AC107"/>
  <sheetViews>
    <sheetView topLeftCell="B37" workbookViewId="0">
      <selection activeCell="Q54" sqref="Q54"/>
    </sheetView>
  </sheetViews>
  <sheetFormatPr defaultRowHeight="12.75" x14ac:dyDescent="0.2"/>
  <cols>
    <col min="1" max="1" width="20.7109375" style="61" customWidth="1"/>
    <col min="2" max="2" width="12.7109375" style="61" customWidth="1"/>
    <col min="3" max="16384" width="9.140625" style="61"/>
  </cols>
  <sheetData>
    <row r="2" spans="1:7" x14ac:dyDescent="0.2">
      <c r="A2" s="61" t="s">
        <v>0</v>
      </c>
      <c r="B2" s="61" t="s">
        <v>1</v>
      </c>
    </row>
    <row r="4" spans="1:7" x14ac:dyDescent="0.2">
      <c r="A4" s="61" t="s">
        <v>2</v>
      </c>
      <c r="B4" s="61" t="s">
        <v>185</v>
      </c>
      <c r="G4" s="61" t="s">
        <v>188</v>
      </c>
    </row>
    <row r="5" spans="1:7" x14ac:dyDescent="0.2">
      <c r="A5" s="61" t="s">
        <v>4</v>
      </c>
      <c r="B5" s="61" t="s">
        <v>171</v>
      </c>
    </row>
    <row r="6" spans="1:7" x14ac:dyDescent="0.2">
      <c r="A6" s="61" t="s">
        <v>6</v>
      </c>
      <c r="B6" s="61" t="s">
        <v>7</v>
      </c>
    </row>
    <row r="7" spans="1:7" x14ac:dyDescent="0.2">
      <c r="A7" s="61" t="s">
        <v>8</v>
      </c>
      <c r="B7" s="62">
        <v>44322</v>
      </c>
    </row>
    <row r="8" spans="1:7" x14ac:dyDescent="0.2">
      <c r="A8" s="61" t="s">
        <v>9</v>
      </c>
      <c r="B8" s="63">
        <v>0.75770833333333332</v>
      </c>
    </row>
    <row r="9" spans="1:7" x14ac:dyDescent="0.2">
      <c r="A9" s="61" t="s">
        <v>10</v>
      </c>
      <c r="B9" s="61" t="s">
        <v>11</v>
      </c>
    </row>
    <row r="10" spans="1:7" x14ac:dyDescent="0.2">
      <c r="A10" s="61" t="s">
        <v>12</v>
      </c>
      <c r="B10" s="61">
        <v>1509096</v>
      </c>
    </row>
    <row r="11" spans="1:7" x14ac:dyDescent="0.2">
      <c r="A11" s="61" t="s">
        <v>13</v>
      </c>
      <c r="B11" s="61" t="s">
        <v>14</v>
      </c>
    </row>
    <row r="13" spans="1:7" x14ac:dyDescent="0.2">
      <c r="A13" s="64" t="s">
        <v>15</v>
      </c>
      <c r="B13" s="65"/>
    </row>
    <row r="14" spans="1:7" x14ac:dyDescent="0.2">
      <c r="A14" s="61" t="s">
        <v>16</v>
      </c>
      <c r="B14" s="61" t="s">
        <v>17</v>
      </c>
    </row>
    <row r="15" spans="1:7" x14ac:dyDescent="0.2">
      <c r="A15" s="61" t="s">
        <v>18</v>
      </c>
    </row>
    <row r="16" spans="1:7" x14ac:dyDescent="0.2">
      <c r="A16" s="61" t="s">
        <v>19</v>
      </c>
      <c r="B16" s="61" t="s">
        <v>20</v>
      </c>
    </row>
    <row r="17" spans="1:29" x14ac:dyDescent="0.2">
      <c r="B17" s="61" t="s">
        <v>21</v>
      </c>
    </row>
    <row r="18" spans="1:29" x14ac:dyDescent="0.2">
      <c r="A18" s="61" t="s">
        <v>22</v>
      </c>
      <c r="B18" s="61" t="s">
        <v>23</v>
      </c>
    </row>
    <row r="19" spans="1:29" x14ac:dyDescent="0.2">
      <c r="B19" s="61" t="s">
        <v>172</v>
      </c>
    </row>
    <row r="20" spans="1:29" x14ac:dyDescent="0.2">
      <c r="B20" s="61" t="s">
        <v>173</v>
      </c>
    </row>
    <row r="21" spans="1:29" x14ac:dyDescent="0.2">
      <c r="B21" s="61" t="s">
        <v>26</v>
      </c>
    </row>
    <row r="22" spans="1:29" x14ac:dyDescent="0.2">
      <c r="B22" s="61" t="s">
        <v>27</v>
      </c>
    </row>
    <row r="23" spans="1:29" x14ac:dyDescent="0.2">
      <c r="B23" s="61" t="s">
        <v>28</v>
      </c>
    </row>
    <row r="24" spans="1:29" x14ac:dyDescent="0.2">
      <c r="B24" s="61" t="s">
        <v>29</v>
      </c>
    </row>
    <row r="25" spans="1:29" x14ac:dyDescent="0.2">
      <c r="B25" s="61" t="s">
        <v>30</v>
      </c>
    </row>
    <row r="26" spans="1:29" x14ac:dyDescent="0.2">
      <c r="B26" s="61" t="s">
        <v>31</v>
      </c>
    </row>
    <row r="27" spans="1:29" x14ac:dyDescent="0.2">
      <c r="B27" s="61" t="s">
        <v>32</v>
      </c>
    </row>
    <row r="29" spans="1:29" x14ac:dyDescent="0.2">
      <c r="A29" s="64" t="s">
        <v>33</v>
      </c>
      <c r="B29" s="65"/>
    </row>
    <row r="31" spans="1:29" x14ac:dyDescent="0.2">
      <c r="B31" s="66"/>
      <c r="C31" s="67">
        <v>1</v>
      </c>
      <c r="D31" s="67">
        <v>2</v>
      </c>
      <c r="E31" s="67">
        <v>3</v>
      </c>
      <c r="F31" s="67">
        <v>4</v>
      </c>
      <c r="G31" s="67">
        <v>5</v>
      </c>
      <c r="H31" s="67">
        <v>6</v>
      </c>
      <c r="I31" s="67">
        <v>7</v>
      </c>
      <c r="J31" s="67">
        <v>8</v>
      </c>
      <c r="K31" s="67">
        <v>9</v>
      </c>
      <c r="L31" s="67">
        <v>10</v>
      </c>
      <c r="M31" s="67">
        <v>11</v>
      </c>
      <c r="N31" s="67">
        <v>12</v>
      </c>
      <c r="P31" s="66"/>
      <c r="Q31" s="67">
        <v>1</v>
      </c>
      <c r="R31" s="67">
        <v>2</v>
      </c>
      <c r="S31" s="67">
        <v>3</v>
      </c>
      <c r="T31" s="67">
        <v>4</v>
      </c>
      <c r="U31" s="67">
        <v>5</v>
      </c>
      <c r="V31" s="67">
        <v>6</v>
      </c>
      <c r="W31" s="67">
        <v>7</v>
      </c>
      <c r="X31" s="67">
        <v>8</v>
      </c>
      <c r="Y31" s="67">
        <v>9</v>
      </c>
      <c r="Z31" s="67">
        <v>10</v>
      </c>
      <c r="AA31" s="67">
        <v>11</v>
      </c>
      <c r="AB31" s="67">
        <v>12</v>
      </c>
    </row>
    <row r="32" spans="1:29" x14ac:dyDescent="0.2">
      <c r="B32" s="67" t="s">
        <v>34</v>
      </c>
      <c r="C32" s="68" t="s">
        <v>35</v>
      </c>
      <c r="D32" s="68" t="s">
        <v>36</v>
      </c>
      <c r="E32" s="68" t="s">
        <v>37</v>
      </c>
      <c r="F32" s="68" t="s">
        <v>38</v>
      </c>
      <c r="G32" s="68" t="s">
        <v>39</v>
      </c>
      <c r="H32" s="68" t="s">
        <v>40</v>
      </c>
      <c r="I32" s="68" t="s">
        <v>41</v>
      </c>
      <c r="J32" s="68" t="s">
        <v>42</v>
      </c>
      <c r="K32" s="68" t="s">
        <v>43</v>
      </c>
      <c r="L32" s="68" t="s">
        <v>44</v>
      </c>
      <c r="M32" s="68" t="s">
        <v>45</v>
      </c>
      <c r="N32" s="68" t="s">
        <v>46</v>
      </c>
      <c r="O32" s="69" t="s">
        <v>47</v>
      </c>
      <c r="P32" s="67" t="s">
        <v>34</v>
      </c>
      <c r="Q32" s="70" t="s">
        <v>189</v>
      </c>
      <c r="R32" s="68" t="s">
        <v>189</v>
      </c>
      <c r="S32" s="68"/>
      <c r="T32" s="68"/>
      <c r="U32" s="68"/>
      <c r="V32" s="70">
        <v>309</v>
      </c>
      <c r="W32" s="68">
        <v>309</v>
      </c>
      <c r="X32" s="68"/>
      <c r="Y32" s="68"/>
      <c r="Z32" s="68"/>
      <c r="AA32" s="68"/>
      <c r="AB32" s="68"/>
      <c r="AC32" s="73" t="s">
        <v>153</v>
      </c>
    </row>
    <row r="33" spans="1:28" x14ac:dyDescent="0.2">
      <c r="B33" s="67" t="s">
        <v>48</v>
      </c>
      <c r="C33" s="68" t="s">
        <v>49</v>
      </c>
      <c r="D33" s="68" t="s">
        <v>50</v>
      </c>
      <c r="E33" s="68" t="s">
        <v>51</v>
      </c>
      <c r="F33" s="68" t="s">
        <v>52</v>
      </c>
      <c r="G33" s="68" t="s">
        <v>53</v>
      </c>
      <c r="H33" s="68" t="s">
        <v>54</v>
      </c>
      <c r="I33" s="68" t="s">
        <v>55</v>
      </c>
      <c r="J33" s="68" t="s">
        <v>56</v>
      </c>
      <c r="K33" s="68" t="s">
        <v>57</v>
      </c>
      <c r="L33" s="68" t="s">
        <v>58</v>
      </c>
      <c r="M33" s="68" t="s">
        <v>59</v>
      </c>
      <c r="N33" s="68" t="s">
        <v>60</v>
      </c>
      <c r="O33" s="69" t="s">
        <v>47</v>
      </c>
      <c r="P33" s="67" t="s">
        <v>48</v>
      </c>
      <c r="Q33" s="70" t="s">
        <v>189</v>
      </c>
      <c r="R33" s="68" t="s">
        <v>189</v>
      </c>
      <c r="S33" s="68"/>
      <c r="T33" s="68"/>
      <c r="U33" s="68"/>
      <c r="V33" s="70">
        <v>309</v>
      </c>
      <c r="W33" s="68">
        <v>309</v>
      </c>
      <c r="X33" s="68"/>
      <c r="Y33" s="68"/>
      <c r="Z33" s="68"/>
      <c r="AA33" s="68"/>
      <c r="AB33" s="68"/>
    </row>
    <row r="34" spans="1:28" x14ac:dyDescent="0.2">
      <c r="B34" s="67" t="s">
        <v>61</v>
      </c>
      <c r="C34" s="68" t="s">
        <v>62</v>
      </c>
      <c r="D34" s="68" t="s">
        <v>63</v>
      </c>
      <c r="E34" s="68" t="s">
        <v>64</v>
      </c>
      <c r="F34" s="68" t="s">
        <v>65</v>
      </c>
      <c r="G34" s="68" t="s">
        <v>66</v>
      </c>
      <c r="H34" s="68" t="s">
        <v>67</v>
      </c>
      <c r="I34" s="68" t="s">
        <v>68</v>
      </c>
      <c r="J34" s="68" t="s">
        <v>69</v>
      </c>
      <c r="K34" s="68" t="s">
        <v>70</v>
      </c>
      <c r="L34" s="68" t="s">
        <v>71</v>
      </c>
      <c r="M34" s="68" t="s">
        <v>72</v>
      </c>
      <c r="N34" s="68" t="s">
        <v>73</v>
      </c>
      <c r="O34" s="69" t="s">
        <v>47</v>
      </c>
      <c r="P34" s="67" t="s">
        <v>61</v>
      </c>
      <c r="Q34" s="70" t="s">
        <v>189</v>
      </c>
      <c r="R34" s="68" t="s">
        <v>189</v>
      </c>
      <c r="S34" s="68"/>
      <c r="T34" s="68"/>
      <c r="U34" s="68"/>
      <c r="V34" s="70">
        <v>309</v>
      </c>
      <c r="W34" s="68">
        <v>309</v>
      </c>
      <c r="X34" s="68"/>
      <c r="Y34" s="68"/>
      <c r="Z34" s="68"/>
      <c r="AA34" s="68"/>
      <c r="AB34" s="68"/>
    </row>
    <row r="35" spans="1:28" x14ac:dyDescent="0.2">
      <c r="B35" s="67" t="s">
        <v>74</v>
      </c>
      <c r="C35" s="68" t="s">
        <v>75</v>
      </c>
      <c r="D35" s="68" t="s">
        <v>76</v>
      </c>
      <c r="E35" s="68" t="s">
        <v>77</v>
      </c>
      <c r="F35" s="68" t="s">
        <v>78</v>
      </c>
      <c r="G35" s="68" t="s">
        <v>79</v>
      </c>
      <c r="H35" s="68" t="s">
        <v>80</v>
      </c>
      <c r="I35" s="68" t="s">
        <v>81</v>
      </c>
      <c r="J35" s="68" t="s">
        <v>82</v>
      </c>
      <c r="K35" s="68" t="s">
        <v>83</v>
      </c>
      <c r="L35" s="68" t="s">
        <v>84</v>
      </c>
      <c r="M35" s="68" t="s">
        <v>85</v>
      </c>
      <c r="N35" s="68" t="s">
        <v>86</v>
      </c>
      <c r="O35" s="69" t="s">
        <v>47</v>
      </c>
      <c r="P35" s="67" t="s">
        <v>74</v>
      </c>
      <c r="Q35" s="68" t="s">
        <v>189</v>
      </c>
      <c r="R35" s="68" t="s">
        <v>189</v>
      </c>
      <c r="S35" s="68"/>
      <c r="T35" s="68"/>
      <c r="U35" s="68"/>
      <c r="V35" s="68">
        <v>309</v>
      </c>
      <c r="W35" s="68">
        <v>309</v>
      </c>
      <c r="X35" s="68"/>
      <c r="Y35" s="68"/>
      <c r="Z35" s="68"/>
      <c r="AA35" s="68"/>
      <c r="AB35" s="68"/>
    </row>
    <row r="36" spans="1:28" x14ac:dyDescent="0.2">
      <c r="B36" s="67" t="s">
        <v>87</v>
      </c>
      <c r="C36" s="68" t="s">
        <v>88</v>
      </c>
      <c r="D36" s="68" t="s">
        <v>89</v>
      </c>
      <c r="E36" s="68" t="s">
        <v>90</v>
      </c>
      <c r="F36" s="68" t="s">
        <v>91</v>
      </c>
      <c r="G36" s="68" t="s">
        <v>92</v>
      </c>
      <c r="H36" s="68" t="s">
        <v>93</v>
      </c>
      <c r="I36" s="68" t="s">
        <v>94</v>
      </c>
      <c r="J36" s="68" t="s">
        <v>95</v>
      </c>
      <c r="K36" s="68" t="s">
        <v>96</v>
      </c>
      <c r="L36" s="68" t="s">
        <v>97</v>
      </c>
      <c r="M36" s="68" t="s">
        <v>98</v>
      </c>
      <c r="N36" s="68" t="s">
        <v>99</v>
      </c>
      <c r="O36" s="69" t="s">
        <v>47</v>
      </c>
      <c r="P36" s="67" t="s">
        <v>87</v>
      </c>
      <c r="Q36" s="68" t="s">
        <v>189</v>
      </c>
      <c r="R36" s="68" t="s">
        <v>189</v>
      </c>
      <c r="S36" s="68"/>
      <c r="T36" s="68"/>
      <c r="U36" s="68"/>
      <c r="V36" s="68">
        <v>309</v>
      </c>
      <c r="W36" s="68">
        <v>309</v>
      </c>
      <c r="X36" s="68"/>
      <c r="Y36" s="68"/>
      <c r="Z36" s="68"/>
      <c r="AA36" s="68"/>
      <c r="AB36" s="68"/>
    </row>
    <row r="37" spans="1:28" x14ac:dyDescent="0.2">
      <c r="B37" s="67" t="s">
        <v>100</v>
      </c>
      <c r="C37" s="68" t="s">
        <v>101</v>
      </c>
      <c r="D37" s="68" t="s">
        <v>102</v>
      </c>
      <c r="E37" s="68" t="s">
        <v>103</v>
      </c>
      <c r="F37" s="68" t="s">
        <v>104</v>
      </c>
      <c r="G37" s="68" t="s">
        <v>105</v>
      </c>
      <c r="H37" s="68" t="s">
        <v>106</v>
      </c>
      <c r="I37" s="68" t="s">
        <v>107</v>
      </c>
      <c r="J37" s="68" t="s">
        <v>108</v>
      </c>
      <c r="K37" s="68" t="s">
        <v>109</v>
      </c>
      <c r="L37" s="68" t="s">
        <v>110</v>
      </c>
      <c r="M37" s="68" t="s">
        <v>111</v>
      </c>
      <c r="N37" s="68" t="s">
        <v>112</v>
      </c>
      <c r="O37" s="69" t="s">
        <v>47</v>
      </c>
      <c r="P37" s="67" t="s">
        <v>100</v>
      </c>
      <c r="Q37" s="68" t="s">
        <v>189</v>
      </c>
      <c r="R37" s="68" t="s">
        <v>189</v>
      </c>
      <c r="S37" s="68"/>
      <c r="T37" s="68"/>
      <c r="U37" s="68"/>
      <c r="V37" s="68">
        <v>309</v>
      </c>
      <c r="W37" s="68">
        <v>309</v>
      </c>
      <c r="X37" s="68"/>
      <c r="Y37" s="68"/>
      <c r="Z37" s="68"/>
      <c r="AA37" s="68"/>
      <c r="AB37" s="68"/>
    </row>
    <row r="38" spans="1:28" x14ac:dyDescent="0.2">
      <c r="B38" s="67" t="s">
        <v>113</v>
      </c>
      <c r="C38" s="68" t="s">
        <v>114</v>
      </c>
      <c r="D38" s="68" t="s">
        <v>115</v>
      </c>
      <c r="E38" s="68" t="s">
        <v>116</v>
      </c>
      <c r="F38" s="68" t="s">
        <v>117</v>
      </c>
      <c r="G38" s="68" t="s">
        <v>118</v>
      </c>
      <c r="H38" s="68" t="s">
        <v>119</v>
      </c>
      <c r="I38" s="68" t="s">
        <v>120</v>
      </c>
      <c r="J38" s="68" t="s">
        <v>121</v>
      </c>
      <c r="K38" s="68" t="s">
        <v>122</v>
      </c>
      <c r="L38" s="68" t="s">
        <v>123</v>
      </c>
      <c r="M38" s="68" t="s">
        <v>124</v>
      </c>
      <c r="N38" s="68" t="s">
        <v>125</v>
      </c>
      <c r="O38" s="69" t="s">
        <v>47</v>
      </c>
      <c r="P38" s="67" t="s">
        <v>113</v>
      </c>
      <c r="Q38" s="68" t="s">
        <v>189</v>
      </c>
      <c r="R38" s="68" t="s">
        <v>189</v>
      </c>
      <c r="S38" s="68"/>
      <c r="T38" s="68"/>
      <c r="U38" s="68"/>
      <c r="V38" s="68">
        <v>309</v>
      </c>
      <c r="W38" s="68">
        <v>309</v>
      </c>
      <c r="X38" s="68"/>
      <c r="Y38" s="68"/>
      <c r="Z38" s="68"/>
      <c r="AA38" s="68"/>
      <c r="AB38" s="68"/>
    </row>
    <row r="39" spans="1:28" x14ac:dyDescent="0.2">
      <c r="B39" s="67" t="s">
        <v>126</v>
      </c>
      <c r="C39" s="68" t="s">
        <v>127</v>
      </c>
      <c r="D39" s="68" t="s">
        <v>128</v>
      </c>
      <c r="E39" s="68" t="s">
        <v>129</v>
      </c>
      <c r="F39" s="68" t="s">
        <v>130</v>
      </c>
      <c r="G39" s="68" t="s">
        <v>131</v>
      </c>
      <c r="H39" s="68" t="s">
        <v>132</v>
      </c>
      <c r="I39" s="68" t="s">
        <v>133</v>
      </c>
      <c r="J39" s="68" t="s">
        <v>134</v>
      </c>
      <c r="K39" s="68" t="s">
        <v>135</v>
      </c>
      <c r="L39" s="68" t="s">
        <v>136</v>
      </c>
      <c r="M39" s="68" t="s">
        <v>137</v>
      </c>
      <c r="N39" s="68" t="s">
        <v>138</v>
      </c>
      <c r="O39" s="69" t="s">
        <v>47</v>
      </c>
      <c r="P39" s="67" t="s">
        <v>126</v>
      </c>
      <c r="Q39" s="68" t="s">
        <v>189</v>
      </c>
      <c r="R39" s="68" t="s">
        <v>189</v>
      </c>
      <c r="S39" s="68"/>
      <c r="T39" s="68"/>
      <c r="U39" s="68"/>
      <c r="V39" s="68">
        <v>309</v>
      </c>
      <c r="W39" s="68">
        <v>309</v>
      </c>
      <c r="X39" s="68"/>
      <c r="Y39" s="68"/>
      <c r="Z39" s="68"/>
      <c r="AA39" s="68"/>
      <c r="AB39" s="68"/>
    </row>
    <row r="41" spans="1:28" x14ac:dyDescent="0.2">
      <c r="A41" s="64" t="s">
        <v>139</v>
      </c>
      <c r="B41" s="65"/>
    </row>
    <row r="43" spans="1:28" x14ac:dyDescent="0.2">
      <c r="B43" s="66"/>
      <c r="C43" s="67">
        <v>1</v>
      </c>
      <c r="D43" s="67">
        <v>2</v>
      </c>
      <c r="E43" s="67">
        <v>3</v>
      </c>
      <c r="F43" s="67">
        <v>4</v>
      </c>
      <c r="G43" s="67">
        <v>5</v>
      </c>
      <c r="H43" s="67">
        <v>6</v>
      </c>
      <c r="I43" s="67">
        <v>7</v>
      </c>
      <c r="J43" s="67">
        <v>8</v>
      </c>
      <c r="K43" s="67">
        <v>9</v>
      </c>
      <c r="L43" s="67">
        <v>10</v>
      </c>
      <c r="M43" s="67">
        <v>11</v>
      </c>
      <c r="N43" s="67">
        <v>12</v>
      </c>
      <c r="P43" s="196"/>
      <c r="Q43" s="191" t="s">
        <v>195</v>
      </c>
    </row>
    <row r="44" spans="1:28" ht="18" x14ac:dyDescent="0.2">
      <c r="B44" s="183" t="s">
        <v>34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69" t="s">
        <v>140</v>
      </c>
      <c r="P44" s="196" t="s">
        <v>178</v>
      </c>
      <c r="Q44" s="192">
        <f>AVERAGE(C47,C55,C63)</f>
        <v>1373333.3333333333</v>
      </c>
    </row>
    <row r="45" spans="1:28" x14ac:dyDescent="0.2">
      <c r="B45" s="184"/>
      <c r="C45" s="99">
        <v>1</v>
      </c>
      <c r="D45" s="80">
        <v>0</v>
      </c>
      <c r="E45" s="80">
        <v>0</v>
      </c>
      <c r="F45" s="80">
        <v>0</v>
      </c>
      <c r="G45" s="80">
        <v>0</v>
      </c>
      <c r="H45" s="99">
        <v>1</v>
      </c>
      <c r="I45" s="99">
        <v>1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69" t="s">
        <v>142</v>
      </c>
      <c r="P45" s="196">
        <v>309</v>
      </c>
      <c r="Q45" s="192">
        <f>AVERAGE(H47,H55,H63)</f>
        <v>893666.66666666663</v>
      </c>
    </row>
    <row r="46" spans="1:28" x14ac:dyDescent="0.2">
      <c r="B46" s="184"/>
      <c r="C46" s="113">
        <v>1279.5999999999999</v>
      </c>
      <c r="D46" s="100">
        <v>0</v>
      </c>
      <c r="E46" s="100">
        <v>0</v>
      </c>
      <c r="F46" s="100">
        <v>0</v>
      </c>
      <c r="G46" s="100">
        <v>0</v>
      </c>
      <c r="H46" s="114">
        <v>1075.3</v>
      </c>
      <c r="I46" s="82">
        <v>1062.5999999999999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69" t="s">
        <v>143</v>
      </c>
    </row>
    <row r="47" spans="1:28" x14ac:dyDescent="0.2">
      <c r="B47" s="184"/>
      <c r="C47" s="115">
        <v>1290000</v>
      </c>
      <c r="D47" s="107">
        <v>0</v>
      </c>
      <c r="E47" s="107">
        <v>0</v>
      </c>
      <c r="F47" s="107">
        <v>0</v>
      </c>
      <c r="G47" s="107">
        <v>0</v>
      </c>
      <c r="H47" s="104">
        <v>904000</v>
      </c>
      <c r="I47" s="104">
        <v>883000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69" t="s">
        <v>144</v>
      </c>
    </row>
    <row r="48" spans="1:28" ht="27" x14ac:dyDescent="0.2">
      <c r="B48" s="184"/>
      <c r="C48" s="106">
        <v>1303.2</v>
      </c>
      <c r="D48" s="107">
        <v>0</v>
      </c>
      <c r="E48" s="107">
        <v>0</v>
      </c>
      <c r="F48" s="107">
        <v>0</v>
      </c>
      <c r="G48" s="107">
        <v>0</v>
      </c>
      <c r="H48" s="89">
        <v>1150.2</v>
      </c>
      <c r="I48" s="89">
        <v>1130.0999999999999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69" t="s">
        <v>145</v>
      </c>
    </row>
    <row r="49" spans="2:15" ht="27" x14ac:dyDescent="0.2">
      <c r="B49" s="184"/>
      <c r="C49" s="106">
        <v>1255.9000000000001</v>
      </c>
      <c r="D49" s="107">
        <v>0</v>
      </c>
      <c r="E49" s="107">
        <v>0</v>
      </c>
      <c r="F49" s="107">
        <v>0</v>
      </c>
      <c r="G49" s="107">
        <v>0</v>
      </c>
      <c r="H49" s="92">
        <v>1000.4</v>
      </c>
      <c r="I49" s="92">
        <v>995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69" t="s">
        <v>146</v>
      </c>
    </row>
    <row r="50" spans="2:15" ht="18" x14ac:dyDescent="0.2">
      <c r="B50" s="184"/>
      <c r="C50" s="106">
        <v>4260.6000000000004</v>
      </c>
      <c r="D50" s="107">
        <v>0</v>
      </c>
      <c r="E50" s="107">
        <v>0</v>
      </c>
      <c r="F50" s="107">
        <v>0</v>
      </c>
      <c r="G50" s="107">
        <v>0</v>
      </c>
      <c r="H50" s="89">
        <v>3590.6</v>
      </c>
      <c r="I50" s="92">
        <v>3556.8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69" t="s">
        <v>147</v>
      </c>
    </row>
    <row r="51" spans="2:15" ht="18" x14ac:dyDescent="0.2">
      <c r="B51" s="185"/>
      <c r="C51" s="94">
        <v>0.92900000000000005</v>
      </c>
      <c r="D51" s="109">
        <v>0</v>
      </c>
      <c r="E51" s="109">
        <v>0</v>
      </c>
      <c r="F51" s="109">
        <v>0</v>
      </c>
      <c r="G51" s="109">
        <v>0</v>
      </c>
      <c r="H51" s="112">
        <v>0.75600000000000001</v>
      </c>
      <c r="I51" s="112">
        <v>0.77500000000000002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69" t="s">
        <v>148</v>
      </c>
    </row>
    <row r="52" spans="2:15" ht="18" x14ac:dyDescent="0.2">
      <c r="B52" s="183" t="s">
        <v>48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69" t="s">
        <v>140</v>
      </c>
    </row>
    <row r="53" spans="2:15" x14ac:dyDescent="0.2">
      <c r="B53" s="184"/>
      <c r="C53" s="99">
        <v>1</v>
      </c>
      <c r="D53" s="99">
        <v>1</v>
      </c>
      <c r="E53" s="80">
        <v>0</v>
      </c>
      <c r="F53" s="80">
        <v>0</v>
      </c>
      <c r="G53" s="80">
        <v>0</v>
      </c>
      <c r="H53" s="99">
        <v>1</v>
      </c>
      <c r="I53" s="99">
        <v>1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69" t="s">
        <v>142</v>
      </c>
    </row>
    <row r="54" spans="2:15" x14ac:dyDescent="0.2">
      <c r="B54" s="184"/>
      <c r="C54" s="113">
        <v>1323</v>
      </c>
      <c r="D54" s="113">
        <v>1337</v>
      </c>
      <c r="E54" s="100">
        <v>0</v>
      </c>
      <c r="F54" s="100">
        <v>0</v>
      </c>
      <c r="G54" s="100">
        <v>0</v>
      </c>
      <c r="H54" s="114">
        <v>1095</v>
      </c>
      <c r="I54" s="82">
        <v>1036.5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69" t="s">
        <v>143</v>
      </c>
    </row>
    <row r="55" spans="2:15" x14ac:dyDescent="0.2">
      <c r="B55" s="184"/>
      <c r="C55" s="116">
        <v>1370000</v>
      </c>
      <c r="D55" s="116">
        <v>1400000</v>
      </c>
      <c r="E55" s="107">
        <v>0</v>
      </c>
      <c r="F55" s="107">
        <v>0</v>
      </c>
      <c r="G55" s="107">
        <v>0</v>
      </c>
      <c r="H55" s="87">
        <v>937000</v>
      </c>
      <c r="I55" s="104">
        <v>843000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69" t="s">
        <v>144</v>
      </c>
    </row>
    <row r="56" spans="2:15" ht="27" x14ac:dyDescent="0.2">
      <c r="B56" s="184"/>
      <c r="C56" s="106">
        <v>1345.5</v>
      </c>
      <c r="D56" s="106">
        <v>1346.3</v>
      </c>
      <c r="E56" s="107">
        <v>0</v>
      </c>
      <c r="F56" s="107">
        <v>0</v>
      </c>
      <c r="G56" s="107">
        <v>0</v>
      </c>
      <c r="H56" s="89">
        <v>1171.0999999999999</v>
      </c>
      <c r="I56" s="92">
        <v>1075.7</v>
      </c>
      <c r="J56" s="107">
        <v>0</v>
      </c>
      <c r="K56" s="107">
        <v>0</v>
      </c>
      <c r="L56" s="107">
        <v>0</v>
      </c>
      <c r="M56" s="107">
        <v>0</v>
      </c>
      <c r="N56" s="107">
        <v>0</v>
      </c>
      <c r="O56" s="69" t="s">
        <v>145</v>
      </c>
    </row>
    <row r="57" spans="2:15" ht="27" x14ac:dyDescent="0.2">
      <c r="B57" s="184"/>
      <c r="C57" s="106">
        <v>1300.5</v>
      </c>
      <c r="D57" s="106">
        <v>1327.8</v>
      </c>
      <c r="E57" s="107">
        <v>0</v>
      </c>
      <c r="F57" s="107">
        <v>0</v>
      </c>
      <c r="G57" s="107">
        <v>0</v>
      </c>
      <c r="H57" s="92">
        <v>1018.8</v>
      </c>
      <c r="I57" s="92">
        <v>997.4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69" t="s">
        <v>146</v>
      </c>
    </row>
    <row r="58" spans="2:15" ht="18" x14ac:dyDescent="0.2">
      <c r="B58" s="184"/>
      <c r="C58" s="106">
        <v>4411.8999999999996</v>
      </c>
      <c r="D58" s="106">
        <v>4441.2</v>
      </c>
      <c r="E58" s="107">
        <v>0</v>
      </c>
      <c r="F58" s="107">
        <v>0</v>
      </c>
      <c r="G58" s="107">
        <v>0</v>
      </c>
      <c r="H58" s="89">
        <v>3638.5</v>
      </c>
      <c r="I58" s="92">
        <v>3439.6</v>
      </c>
      <c r="J58" s="107">
        <v>0</v>
      </c>
      <c r="K58" s="107">
        <v>0</v>
      </c>
      <c r="L58" s="107">
        <v>0</v>
      </c>
      <c r="M58" s="107">
        <v>0</v>
      </c>
      <c r="N58" s="107">
        <v>0</v>
      </c>
      <c r="O58" s="69" t="s">
        <v>147</v>
      </c>
    </row>
    <row r="59" spans="2:15" ht="18" x14ac:dyDescent="0.2">
      <c r="B59" s="185"/>
      <c r="C59" s="94">
        <v>0.93400000000000005</v>
      </c>
      <c r="D59" s="94">
        <v>0.97299999999999998</v>
      </c>
      <c r="E59" s="109">
        <v>0</v>
      </c>
      <c r="F59" s="109">
        <v>0</v>
      </c>
      <c r="G59" s="109">
        <v>0</v>
      </c>
      <c r="H59" s="112">
        <v>0.75700000000000001</v>
      </c>
      <c r="I59" s="95">
        <v>0.86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69" t="s">
        <v>148</v>
      </c>
    </row>
    <row r="60" spans="2:15" ht="18" x14ac:dyDescent="0.2">
      <c r="B60" s="183" t="s">
        <v>61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69" t="s">
        <v>140</v>
      </c>
    </row>
    <row r="61" spans="2:15" x14ac:dyDescent="0.2">
      <c r="B61" s="184"/>
      <c r="C61" s="99">
        <v>1</v>
      </c>
      <c r="D61" s="99">
        <v>1</v>
      </c>
      <c r="E61" s="80">
        <v>0</v>
      </c>
      <c r="F61" s="80">
        <v>0</v>
      </c>
      <c r="G61" s="80">
        <v>0</v>
      </c>
      <c r="H61" s="99">
        <v>1</v>
      </c>
      <c r="I61" s="99">
        <v>1</v>
      </c>
      <c r="J61" s="99">
        <v>1</v>
      </c>
      <c r="K61" s="80">
        <v>0</v>
      </c>
      <c r="L61" s="80">
        <v>0</v>
      </c>
      <c r="M61" s="80">
        <v>0</v>
      </c>
      <c r="N61" s="80">
        <v>0</v>
      </c>
      <c r="O61" s="69" t="s">
        <v>142</v>
      </c>
    </row>
    <row r="62" spans="2:15" x14ac:dyDescent="0.2">
      <c r="B62" s="184"/>
      <c r="C62" s="113">
        <v>1361.2</v>
      </c>
      <c r="D62" s="113">
        <v>1350.2</v>
      </c>
      <c r="E62" s="100">
        <v>0</v>
      </c>
      <c r="F62" s="100">
        <v>0</v>
      </c>
      <c r="G62" s="100">
        <v>0</v>
      </c>
      <c r="H62" s="82">
        <v>1034.5999999999999</v>
      </c>
      <c r="I62" s="114">
        <v>1089.2</v>
      </c>
      <c r="J62" s="82">
        <v>1057.2</v>
      </c>
      <c r="K62" s="100">
        <v>0</v>
      </c>
      <c r="L62" s="100">
        <v>0</v>
      </c>
      <c r="M62" s="100">
        <v>0</v>
      </c>
      <c r="N62" s="100">
        <v>0</v>
      </c>
      <c r="O62" s="69" t="s">
        <v>143</v>
      </c>
    </row>
    <row r="63" spans="2:15" x14ac:dyDescent="0.2">
      <c r="B63" s="184"/>
      <c r="C63" s="116">
        <v>1460000</v>
      </c>
      <c r="D63" s="116">
        <v>1430000</v>
      </c>
      <c r="E63" s="107">
        <v>0</v>
      </c>
      <c r="F63" s="107">
        <v>0</v>
      </c>
      <c r="G63" s="107">
        <v>0</v>
      </c>
      <c r="H63" s="104">
        <v>840000</v>
      </c>
      <c r="I63" s="104">
        <v>931000</v>
      </c>
      <c r="J63" s="104">
        <v>877000</v>
      </c>
      <c r="K63" s="107">
        <v>0</v>
      </c>
      <c r="L63" s="107">
        <v>0</v>
      </c>
      <c r="M63" s="107">
        <v>0</v>
      </c>
      <c r="N63" s="107">
        <v>0</v>
      </c>
      <c r="O63" s="69" t="s">
        <v>144</v>
      </c>
    </row>
    <row r="64" spans="2:15" ht="27" x14ac:dyDescent="0.2">
      <c r="B64" s="184"/>
      <c r="C64" s="106">
        <v>1370.8</v>
      </c>
      <c r="D64" s="106">
        <v>1364.6</v>
      </c>
      <c r="E64" s="107">
        <v>0</v>
      </c>
      <c r="F64" s="107">
        <v>0</v>
      </c>
      <c r="G64" s="107">
        <v>0</v>
      </c>
      <c r="H64" s="92">
        <v>1066.9000000000001</v>
      </c>
      <c r="I64" s="89">
        <v>1123.7</v>
      </c>
      <c r="J64" s="89">
        <v>1090.9000000000001</v>
      </c>
      <c r="K64" s="107">
        <v>0</v>
      </c>
      <c r="L64" s="107">
        <v>0</v>
      </c>
      <c r="M64" s="107">
        <v>0</v>
      </c>
      <c r="N64" s="107">
        <v>0</v>
      </c>
      <c r="O64" s="69" t="s">
        <v>145</v>
      </c>
    </row>
    <row r="65" spans="2:15" ht="27" x14ac:dyDescent="0.2">
      <c r="B65" s="184"/>
      <c r="C65" s="106">
        <v>1351.6</v>
      </c>
      <c r="D65" s="106">
        <v>1335.8</v>
      </c>
      <c r="E65" s="107">
        <v>0</v>
      </c>
      <c r="F65" s="107">
        <v>0</v>
      </c>
      <c r="G65" s="107">
        <v>0</v>
      </c>
      <c r="H65" s="92">
        <v>1002.3</v>
      </c>
      <c r="I65" s="92">
        <v>1054.7</v>
      </c>
      <c r="J65" s="92">
        <v>1023.4</v>
      </c>
      <c r="K65" s="107">
        <v>0</v>
      </c>
      <c r="L65" s="107">
        <v>0</v>
      </c>
      <c r="M65" s="107">
        <v>0</v>
      </c>
      <c r="N65" s="107">
        <v>0</v>
      </c>
      <c r="O65" s="69" t="s">
        <v>146</v>
      </c>
    </row>
    <row r="66" spans="2:15" ht="18" x14ac:dyDescent="0.2">
      <c r="B66" s="184"/>
      <c r="C66" s="106">
        <v>4529.1000000000004</v>
      </c>
      <c r="D66" s="106">
        <v>4481.7</v>
      </c>
      <c r="E66" s="107">
        <v>0</v>
      </c>
      <c r="F66" s="107">
        <v>0</v>
      </c>
      <c r="G66" s="107">
        <v>0</v>
      </c>
      <c r="H66" s="92">
        <v>3463.2</v>
      </c>
      <c r="I66" s="89">
        <v>3638.8</v>
      </c>
      <c r="J66" s="92">
        <v>3527.3</v>
      </c>
      <c r="K66" s="107">
        <v>0</v>
      </c>
      <c r="L66" s="107">
        <v>0</v>
      </c>
      <c r="M66" s="107">
        <v>0</v>
      </c>
      <c r="N66" s="107">
        <v>0</v>
      </c>
      <c r="O66" s="69" t="s">
        <v>147</v>
      </c>
    </row>
    <row r="67" spans="2:15" ht="18" x14ac:dyDescent="0.2">
      <c r="B67" s="185"/>
      <c r="C67" s="94">
        <v>0.97199999999999998</v>
      </c>
      <c r="D67" s="94">
        <v>0.95799999999999996</v>
      </c>
      <c r="E67" s="109">
        <v>0</v>
      </c>
      <c r="F67" s="109">
        <v>0</v>
      </c>
      <c r="G67" s="109">
        <v>0</v>
      </c>
      <c r="H67" s="95">
        <v>0.88300000000000001</v>
      </c>
      <c r="I67" s="95">
        <v>0.88100000000000001</v>
      </c>
      <c r="J67" s="95">
        <v>0.88</v>
      </c>
      <c r="K67" s="109">
        <v>0</v>
      </c>
      <c r="L67" s="109">
        <v>0</v>
      </c>
      <c r="M67" s="109">
        <v>0</v>
      </c>
      <c r="N67" s="109">
        <v>0</v>
      </c>
      <c r="O67" s="69" t="s">
        <v>148</v>
      </c>
    </row>
    <row r="68" spans="2:15" ht="18" x14ac:dyDescent="0.2">
      <c r="B68" s="183" t="s">
        <v>74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69" t="s">
        <v>140</v>
      </c>
    </row>
    <row r="69" spans="2:15" x14ac:dyDescent="0.2">
      <c r="B69" s="184"/>
      <c r="C69" s="99">
        <v>1</v>
      </c>
      <c r="D69" s="99">
        <v>1</v>
      </c>
      <c r="E69" s="80">
        <v>0</v>
      </c>
      <c r="F69" s="80">
        <v>0</v>
      </c>
      <c r="G69" s="80">
        <v>0</v>
      </c>
      <c r="H69" s="99">
        <v>1</v>
      </c>
      <c r="I69" s="99">
        <v>1</v>
      </c>
      <c r="J69" s="99">
        <v>1</v>
      </c>
      <c r="K69" s="80">
        <v>0</v>
      </c>
      <c r="L69" s="80">
        <v>0</v>
      </c>
      <c r="M69" s="80">
        <v>0</v>
      </c>
      <c r="N69" s="80">
        <v>0</v>
      </c>
      <c r="O69" s="69" t="s">
        <v>142</v>
      </c>
    </row>
    <row r="70" spans="2:15" x14ac:dyDescent="0.2">
      <c r="B70" s="184"/>
      <c r="C70" s="113">
        <v>1327</v>
      </c>
      <c r="D70" s="113">
        <v>1285.5999999999999</v>
      </c>
      <c r="E70" s="100">
        <v>0</v>
      </c>
      <c r="F70" s="100">
        <v>0</v>
      </c>
      <c r="G70" s="100">
        <v>0</v>
      </c>
      <c r="H70" s="114">
        <v>1083.5</v>
      </c>
      <c r="I70" s="114">
        <v>1091.7</v>
      </c>
      <c r="J70" s="82">
        <v>1067.5999999999999</v>
      </c>
      <c r="K70" s="100">
        <v>0</v>
      </c>
      <c r="L70" s="100">
        <v>0</v>
      </c>
      <c r="M70" s="100">
        <v>0</v>
      </c>
      <c r="N70" s="100">
        <v>0</v>
      </c>
      <c r="O70" s="69" t="s">
        <v>143</v>
      </c>
    </row>
    <row r="71" spans="2:15" x14ac:dyDescent="0.2">
      <c r="B71" s="184"/>
      <c r="C71" s="116">
        <v>1380000</v>
      </c>
      <c r="D71" s="115">
        <v>1300000</v>
      </c>
      <c r="E71" s="107">
        <v>0</v>
      </c>
      <c r="F71" s="107">
        <v>0</v>
      </c>
      <c r="G71" s="107">
        <v>0</v>
      </c>
      <c r="H71" s="104">
        <v>919000</v>
      </c>
      <c r="I71" s="104">
        <v>931000</v>
      </c>
      <c r="J71" s="104">
        <v>894000</v>
      </c>
      <c r="K71" s="107">
        <v>0</v>
      </c>
      <c r="L71" s="107">
        <v>0</v>
      </c>
      <c r="M71" s="107">
        <v>0</v>
      </c>
      <c r="N71" s="107">
        <v>0</v>
      </c>
      <c r="O71" s="69" t="s">
        <v>144</v>
      </c>
    </row>
    <row r="72" spans="2:15" ht="27" x14ac:dyDescent="0.2">
      <c r="B72" s="184"/>
      <c r="C72" s="106">
        <v>1347.1</v>
      </c>
      <c r="D72" s="106">
        <v>1304.4000000000001</v>
      </c>
      <c r="E72" s="107">
        <v>0</v>
      </c>
      <c r="F72" s="107">
        <v>0</v>
      </c>
      <c r="G72" s="107">
        <v>0</v>
      </c>
      <c r="H72" s="89">
        <v>1146.8</v>
      </c>
      <c r="I72" s="89">
        <v>1172.8</v>
      </c>
      <c r="J72" s="89">
        <v>1109.2</v>
      </c>
      <c r="K72" s="107">
        <v>0</v>
      </c>
      <c r="L72" s="107">
        <v>0</v>
      </c>
      <c r="M72" s="107">
        <v>0</v>
      </c>
      <c r="N72" s="107">
        <v>0</v>
      </c>
      <c r="O72" s="69" t="s">
        <v>145</v>
      </c>
    </row>
    <row r="73" spans="2:15" ht="27" x14ac:dyDescent="0.2">
      <c r="B73" s="184"/>
      <c r="C73" s="106">
        <v>1306.8</v>
      </c>
      <c r="D73" s="106">
        <v>1266.8</v>
      </c>
      <c r="E73" s="107">
        <v>0</v>
      </c>
      <c r="F73" s="107">
        <v>0</v>
      </c>
      <c r="G73" s="107">
        <v>0</v>
      </c>
      <c r="H73" s="92">
        <v>1020.2</v>
      </c>
      <c r="I73" s="92">
        <v>1010.6</v>
      </c>
      <c r="J73" s="92">
        <v>1026</v>
      </c>
      <c r="K73" s="107">
        <v>0</v>
      </c>
      <c r="L73" s="107">
        <v>0</v>
      </c>
      <c r="M73" s="107">
        <v>0</v>
      </c>
      <c r="N73" s="107">
        <v>0</v>
      </c>
      <c r="O73" s="69" t="s">
        <v>146</v>
      </c>
    </row>
    <row r="74" spans="2:15" ht="18" x14ac:dyDescent="0.2">
      <c r="B74" s="184"/>
      <c r="C74" s="106">
        <v>4409.8</v>
      </c>
      <c r="D74" s="106">
        <v>4251.1000000000004</v>
      </c>
      <c r="E74" s="107">
        <v>0</v>
      </c>
      <c r="F74" s="107">
        <v>0</v>
      </c>
      <c r="G74" s="107">
        <v>0</v>
      </c>
      <c r="H74" s="89">
        <v>3611.1</v>
      </c>
      <c r="I74" s="89">
        <v>3645.6</v>
      </c>
      <c r="J74" s="92">
        <v>3553.1</v>
      </c>
      <c r="K74" s="107">
        <v>0</v>
      </c>
      <c r="L74" s="107">
        <v>0</v>
      </c>
      <c r="M74" s="107">
        <v>0</v>
      </c>
      <c r="N74" s="107">
        <v>0</v>
      </c>
      <c r="O74" s="69" t="s">
        <v>147</v>
      </c>
    </row>
    <row r="75" spans="2:15" ht="18" x14ac:dyDescent="0.2">
      <c r="B75" s="185"/>
      <c r="C75" s="94">
        <v>0.94099999999999995</v>
      </c>
      <c r="D75" s="94">
        <v>0.94299999999999995</v>
      </c>
      <c r="E75" s="109">
        <v>0</v>
      </c>
      <c r="F75" s="109">
        <v>0</v>
      </c>
      <c r="G75" s="109">
        <v>0</v>
      </c>
      <c r="H75" s="111">
        <v>0.79100000000000004</v>
      </c>
      <c r="I75" s="112">
        <v>0.74199999999999999</v>
      </c>
      <c r="J75" s="95">
        <v>0.85599999999999998</v>
      </c>
      <c r="K75" s="109">
        <v>0</v>
      </c>
      <c r="L75" s="109">
        <v>0</v>
      </c>
      <c r="M75" s="109">
        <v>0</v>
      </c>
      <c r="N75" s="109">
        <v>0</v>
      </c>
      <c r="O75" s="69" t="s">
        <v>148</v>
      </c>
    </row>
    <row r="76" spans="2:15" ht="18" x14ac:dyDescent="0.2">
      <c r="B76" s="183" t="s">
        <v>87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69" t="s">
        <v>140</v>
      </c>
    </row>
    <row r="77" spans="2:15" x14ac:dyDescent="0.2">
      <c r="B77" s="184"/>
      <c r="C77" s="99">
        <v>1</v>
      </c>
      <c r="D77" s="99">
        <v>1</v>
      </c>
      <c r="E77" s="99">
        <v>1</v>
      </c>
      <c r="F77" s="80">
        <v>0</v>
      </c>
      <c r="G77" s="80">
        <v>0</v>
      </c>
      <c r="H77" s="99">
        <v>1</v>
      </c>
      <c r="I77" s="99">
        <v>1</v>
      </c>
      <c r="J77" s="99">
        <v>1</v>
      </c>
      <c r="K77" s="80">
        <v>0</v>
      </c>
      <c r="L77" s="80">
        <v>0</v>
      </c>
      <c r="M77" s="80">
        <v>0</v>
      </c>
      <c r="N77" s="80">
        <v>0</v>
      </c>
      <c r="O77" s="69" t="s">
        <v>142</v>
      </c>
    </row>
    <row r="78" spans="2:15" x14ac:dyDescent="0.2">
      <c r="B78" s="184"/>
      <c r="C78" s="113">
        <v>1349.8</v>
      </c>
      <c r="D78" s="113">
        <v>1298.5</v>
      </c>
      <c r="E78" s="113">
        <v>1281.3</v>
      </c>
      <c r="F78" s="100">
        <v>0</v>
      </c>
      <c r="G78" s="100">
        <v>0</v>
      </c>
      <c r="H78" s="114">
        <v>1080.2</v>
      </c>
      <c r="I78" s="114">
        <v>1088.8</v>
      </c>
      <c r="J78" s="114">
        <v>1073.3</v>
      </c>
      <c r="K78" s="100">
        <v>0</v>
      </c>
      <c r="L78" s="100">
        <v>0</v>
      </c>
      <c r="M78" s="100">
        <v>0</v>
      </c>
      <c r="N78" s="100">
        <v>0</v>
      </c>
      <c r="O78" s="69" t="s">
        <v>143</v>
      </c>
    </row>
    <row r="79" spans="2:15" x14ac:dyDescent="0.2">
      <c r="B79" s="184"/>
      <c r="C79" s="116">
        <v>1430000</v>
      </c>
      <c r="D79" s="115">
        <v>1320000</v>
      </c>
      <c r="E79" s="115">
        <v>1290000</v>
      </c>
      <c r="F79" s="107">
        <v>0</v>
      </c>
      <c r="G79" s="107">
        <v>0</v>
      </c>
      <c r="H79" s="104">
        <v>916000</v>
      </c>
      <c r="I79" s="104">
        <v>929000</v>
      </c>
      <c r="J79" s="104">
        <v>903000</v>
      </c>
      <c r="K79" s="107">
        <v>0</v>
      </c>
      <c r="L79" s="107">
        <v>0</v>
      </c>
      <c r="M79" s="107">
        <v>0</v>
      </c>
      <c r="N79" s="107">
        <v>0</v>
      </c>
      <c r="O79" s="69" t="s">
        <v>144</v>
      </c>
    </row>
    <row r="80" spans="2:15" ht="27" x14ac:dyDescent="0.2">
      <c r="B80" s="184"/>
      <c r="C80" s="106">
        <v>1363.1</v>
      </c>
      <c r="D80" s="106">
        <v>1317.3</v>
      </c>
      <c r="E80" s="106">
        <v>1284.5999999999999</v>
      </c>
      <c r="F80" s="107">
        <v>0</v>
      </c>
      <c r="G80" s="107">
        <v>0</v>
      </c>
      <c r="H80" s="89">
        <v>1091.5</v>
      </c>
      <c r="I80" s="89">
        <v>1145</v>
      </c>
      <c r="J80" s="89">
        <v>1117.5999999999999</v>
      </c>
      <c r="K80" s="107">
        <v>0</v>
      </c>
      <c r="L80" s="107">
        <v>0</v>
      </c>
      <c r="M80" s="107">
        <v>0</v>
      </c>
      <c r="N80" s="107">
        <v>0</v>
      </c>
      <c r="O80" s="69" t="s">
        <v>145</v>
      </c>
    </row>
    <row r="81" spans="2:15" ht="27" x14ac:dyDescent="0.2">
      <c r="B81" s="184"/>
      <c r="C81" s="106">
        <v>1336.6</v>
      </c>
      <c r="D81" s="106">
        <v>1279.8</v>
      </c>
      <c r="E81" s="106">
        <v>1277.9000000000001</v>
      </c>
      <c r="F81" s="107">
        <v>0</v>
      </c>
      <c r="G81" s="107">
        <v>0</v>
      </c>
      <c r="H81" s="89">
        <v>1069</v>
      </c>
      <c r="I81" s="92">
        <v>1032.5</v>
      </c>
      <c r="J81" s="92">
        <v>1029.0999999999999</v>
      </c>
      <c r="K81" s="107">
        <v>0</v>
      </c>
      <c r="L81" s="107">
        <v>0</v>
      </c>
      <c r="M81" s="107">
        <v>0</v>
      </c>
      <c r="N81" s="107">
        <v>0</v>
      </c>
      <c r="O81" s="69" t="s">
        <v>146</v>
      </c>
    </row>
    <row r="82" spans="2:15" ht="18" x14ac:dyDescent="0.2">
      <c r="B82" s="184"/>
      <c r="C82" s="106">
        <v>4493.2</v>
      </c>
      <c r="D82" s="106">
        <v>4301.3999999999996</v>
      </c>
      <c r="E82" s="106">
        <v>4251.8</v>
      </c>
      <c r="F82" s="107">
        <v>0</v>
      </c>
      <c r="G82" s="107">
        <v>0</v>
      </c>
      <c r="H82" s="89">
        <v>3590.7</v>
      </c>
      <c r="I82" s="89">
        <v>3646.6</v>
      </c>
      <c r="J82" s="89">
        <v>3596.7</v>
      </c>
      <c r="K82" s="107">
        <v>0</v>
      </c>
      <c r="L82" s="107">
        <v>0</v>
      </c>
      <c r="M82" s="107">
        <v>0</v>
      </c>
      <c r="N82" s="107">
        <v>0</v>
      </c>
      <c r="O82" s="69" t="s">
        <v>147</v>
      </c>
    </row>
    <row r="83" spans="2:15" ht="18" x14ac:dyDescent="0.2">
      <c r="B83" s="185"/>
      <c r="C83" s="94">
        <v>0.96199999999999997</v>
      </c>
      <c r="D83" s="94">
        <v>0.94399999999999995</v>
      </c>
      <c r="E83" s="94">
        <v>0.99</v>
      </c>
      <c r="F83" s="109">
        <v>0</v>
      </c>
      <c r="G83" s="109">
        <v>0</v>
      </c>
      <c r="H83" s="94">
        <v>0.95899999999999996</v>
      </c>
      <c r="I83" s="111">
        <v>0.81299999999999994</v>
      </c>
      <c r="J83" s="111">
        <v>0.84799999999999998</v>
      </c>
      <c r="K83" s="109">
        <v>0</v>
      </c>
      <c r="L83" s="109">
        <v>0</v>
      </c>
      <c r="M83" s="109">
        <v>0</v>
      </c>
      <c r="N83" s="109">
        <v>0</v>
      </c>
      <c r="O83" s="69" t="s">
        <v>148</v>
      </c>
    </row>
    <row r="84" spans="2:15" ht="18" x14ac:dyDescent="0.2">
      <c r="B84" s="183" t="s">
        <v>100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69" t="s">
        <v>140</v>
      </c>
    </row>
    <row r="85" spans="2:15" x14ac:dyDescent="0.2">
      <c r="B85" s="184"/>
      <c r="C85" s="99">
        <v>1</v>
      </c>
      <c r="D85" s="99">
        <v>1</v>
      </c>
      <c r="E85" s="99">
        <v>1</v>
      </c>
      <c r="F85" s="80">
        <v>0</v>
      </c>
      <c r="G85" s="80">
        <v>0</v>
      </c>
      <c r="H85" s="99">
        <v>1</v>
      </c>
      <c r="I85" s="99">
        <v>1</v>
      </c>
      <c r="J85" s="99">
        <v>1</v>
      </c>
      <c r="K85" s="80">
        <v>0</v>
      </c>
      <c r="L85" s="80">
        <v>0</v>
      </c>
      <c r="M85" s="80">
        <v>0</v>
      </c>
      <c r="N85" s="80">
        <v>0</v>
      </c>
      <c r="O85" s="69" t="s">
        <v>142</v>
      </c>
    </row>
    <row r="86" spans="2:15" x14ac:dyDescent="0.2">
      <c r="B86" s="184"/>
      <c r="C86" s="113">
        <v>1295.0999999999999</v>
      </c>
      <c r="D86" s="113">
        <v>1286.0999999999999</v>
      </c>
      <c r="E86" s="113">
        <v>1308</v>
      </c>
      <c r="F86" s="100">
        <v>0</v>
      </c>
      <c r="G86" s="100">
        <v>0</v>
      </c>
      <c r="H86" s="114">
        <v>1099.7</v>
      </c>
      <c r="I86" s="114">
        <v>1119.9000000000001</v>
      </c>
      <c r="J86" s="114">
        <v>1122.3</v>
      </c>
      <c r="K86" s="100">
        <v>0</v>
      </c>
      <c r="L86" s="100">
        <v>0</v>
      </c>
      <c r="M86" s="100">
        <v>0</v>
      </c>
      <c r="N86" s="100">
        <v>0</v>
      </c>
      <c r="O86" s="69" t="s">
        <v>143</v>
      </c>
    </row>
    <row r="87" spans="2:15" x14ac:dyDescent="0.2">
      <c r="B87" s="184"/>
      <c r="C87" s="115">
        <v>1320000</v>
      </c>
      <c r="D87" s="115">
        <v>1300000</v>
      </c>
      <c r="E87" s="115">
        <v>1340000</v>
      </c>
      <c r="F87" s="107">
        <v>0</v>
      </c>
      <c r="G87" s="107">
        <v>0</v>
      </c>
      <c r="H87" s="87">
        <v>950000</v>
      </c>
      <c r="I87" s="87">
        <v>983000</v>
      </c>
      <c r="J87" s="87">
        <v>983000</v>
      </c>
      <c r="K87" s="107">
        <v>0</v>
      </c>
      <c r="L87" s="107">
        <v>0</v>
      </c>
      <c r="M87" s="107">
        <v>0</v>
      </c>
      <c r="N87" s="107">
        <v>0</v>
      </c>
      <c r="O87" s="69" t="s">
        <v>144</v>
      </c>
    </row>
    <row r="88" spans="2:15" ht="27" x14ac:dyDescent="0.2">
      <c r="B88" s="184"/>
      <c r="C88" s="106">
        <v>1322.3</v>
      </c>
      <c r="D88" s="106">
        <v>1306</v>
      </c>
      <c r="E88" s="106">
        <v>1343.6</v>
      </c>
      <c r="F88" s="107">
        <v>0</v>
      </c>
      <c r="G88" s="107">
        <v>0</v>
      </c>
      <c r="H88" s="89">
        <v>1109.0999999999999</v>
      </c>
      <c r="I88" s="90">
        <v>1175.2</v>
      </c>
      <c r="J88" s="90">
        <v>1210.5999999999999</v>
      </c>
      <c r="K88" s="107">
        <v>0</v>
      </c>
      <c r="L88" s="107">
        <v>0</v>
      </c>
      <c r="M88" s="107">
        <v>0</v>
      </c>
      <c r="N88" s="107">
        <v>0</v>
      </c>
      <c r="O88" s="69" t="s">
        <v>145</v>
      </c>
    </row>
    <row r="89" spans="2:15" ht="27" x14ac:dyDescent="0.2">
      <c r="B89" s="184"/>
      <c r="C89" s="106">
        <v>1267.9000000000001</v>
      </c>
      <c r="D89" s="106">
        <v>1266.2</v>
      </c>
      <c r="E89" s="106">
        <v>1272.3</v>
      </c>
      <c r="F89" s="107">
        <v>0</v>
      </c>
      <c r="G89" s="107">
        <v>0</v>
      </c>
      <c r="H89" s="89">
        <v>1090.3</v>
      </c>
      <c r="I89" s="89">
        <v>1064.5999999999999</v>
      </c>
      <c r="J89" s="92">
        <v>1034</v>
      </c>
      <c r="K89" s="107">
        <v>0</v>
      </c>
      <c r="L89" s="107">
        <v>0</v>
      </c>
      <c r="M89" s="107">
        <v>0</v>
      </c>
      <c r="N89" s="107">
        <v>0</v>
      </c>
      <c r="O89" s="69" t="s">
        <v>146</v>
      </c>
    </row>
    <row r="90" spans="2:15" ht="18" x14ac:dyDescent="0.2">
      <c r="B90" s="184"/>
      <c r="C90" s="106">
        <v>4293.5</v>
      </c>
      <c r="D90" s="106">
        <v>4265</v>
      </c>
      <c r="E90" s="106">
        <v>4369</v>
      </c>
      <c r="F90" s="107">
        <v>0</v>
      </c>
      <c r="G90" s="107">
        <v>0</v>
      </c>
      <c r="H90" s="89">
        <v>3702.5</v>
      </c>
      <c r="I90" s="89">
        <v>3767.1</v>
      </c>
      <c r="J90" s="89">
        <v>3757.7</v>
      </c>
      <c r="K90" s="107">
        <v>0</v>
      </c>
      <c r="L90" s="107">
        <v>0</v>
      </c>
      <c r="M90" s="107">
        <v>0</v>
      </c>
      <c r="N90" s="107">
        <v>0</v>
      </c>
      <c r="O90" s="69" t="s">
        <v>147</v>
      </c>
    </row>
    <row r="91" spans="2:15" ht="18" x14ac:dyDescent="0.2">
      <c r="B91" s="185"/>
      <c r="C91" s="94">
        <v>0.91900000000000004</v>
      </c>
      <c r="D91" s="94">
        <v>0.94</v>
      </c>
      <c r="E91" s="95">
        <v>0.89700000000000002</v>
      </c>
      <c r="F91" s="109">
        <v>0</v>
      </c>
      <c r="G91" s="109">
        <v>0</v>
      </c>
      <c r="H91" s="94">
        <v>0.96599999999999997</v>
      </c>
      <c r="I91" s="111">
        <v>0.82099999999999995</v>
      </c>
      <c r="J91" s="112">
        <v>0.73</v>
      </c>
      <c r="K91" s="109">
        <v>0</v>
      </c>
      <c r="L91" s="109">
        <v>0</v>
      </c>
      <c r="M91" s="109">
        <v>0</v>
      </c>
      <c r="N91" s="109">
        <v>0</v>
      </c>
      <c r="O91" s="69" t="s">
        <v>148</v>
      </c>
    </row>
    <row r="92" spans="2:15" ht="18" x14ac:dyDescent="0.2">
      <c r="B92" s="183" t="s">
        <v>113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69" t="s">
        <v>140</v>
      </c>
    </row>
    <row r="93" spans="2:15" x14ac:dyDescent="0.2">
      <c r="B93" s="184"/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99">
        <v>1</v>
      </c>
      <c r="I93" s="99">
        <v>1</v>
      </c>
      <c r="J93" s="80">
        <v>0</v>
      </c>
      <c r="K93" s="80">
        <v>0</v>
      </c>
      <c r="L93" s="80">
        <v>0</v>
      </c>
      <c r="M93" s="80">
        <v>0</v>
      </c>
      <c r="N93" s="80">
        <v>0</v>
      </c>
      <c r="O93" s="69" t="s">
        <v>142</v>
      </c>
    </row>
    <row r="94" spans="2:15" x14ac:dyDescent="0.2">
      <c r="B94" s="184"/>
      <c r="C94" s="100">
        <v>0</v>
      </c>
      <c r="D94" s="100">
        <v>0</v>
      </c>
      <c r="E94" s="100">
        <v>0</v>
      </c>
      <c r="F94" s="100">
        <v>0</v>
      </c>
      <c r="G94" s="100">
        <v>0</v>
      </c>
      <c r="H94" s="82">
        <v>1036.7</v>
      </c>
      <c r="I94" s="114">
        <v>1081.2</v>
      </c>
      <c r="J94" s="100">
        <v>0</v>
      </c>
      <c r="K94" s="100">
        <v>0</v>
      </c>
      <c r="L94" s="100">
        <v>0</v>
      </c>
      <c r="M94" s="100">
        <v>0</v>
      </c>
      <c r="N94" s="100">
        <v>0</v>
      </c>
      <c r="O94" s="69" t="s">
        <v>143</v>
      </c>
    </row>
    <row r="95" spans="2:15" x14ac:dyDescent="0.2">
      <c r="B95" s="184"/>
      <c r="C95" s="107">
        <v>0</v>
      </c>
      <c r="D95" s="107">
        <v>0</v>
      </c>
      <c r="E95" s="107">
        <v>0</v>
      </c>
      <c r="F95" s="107">
        <v>0</v>
      </c>
      <c r="G95" s="107">
        <v>0</v>
      </c>
      <c r="H95" s="104">
        <v>843000</v>
      </c>
      <c r="I95" s="104">
        <v>915000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69" t="s">
        <v>144</v>
      </c>
    </row>
    <row r="96" spans="2:15" ht="27" x14ac:dyDescent="0.2">
      <c r="B96" s="184"/>
      <c r="C96" s="107">
        <v>0</v>
      </c>
      <c r="D96" s="107">
        <v>0</v>
      </c>
      <c r="E96" s="107">
        <v>0</v>
      </c>
      <c r="F96" s="107">
        <v>0</v>
      </c>
      <c r="G96" s="107">
        <v>0</v>
      </c>
      <c r="H96" s="89">
        <v>1078.5999999999999</v>
      </c>
      <c r="I96" s="89">
        <v>1145.2</v>
      </c>
      <c r="J96" s="107">
        <v>0</v>
      </c>
      <c r="K96" s="107">
        <v>0</v>
      </c>
      <c r="L96" s="107">
        <v>0</v>
      </c>
      <c r="M96" s="107">
        <v>0</v>
      </c>
      <c r="N96" s="107">
        <v>0</v>
      </c>
      <c r="O96" s="69" t="s">
        <v>145</v>
      </c>
    </row>
    <row r="97" spans="2:15" ht="27" x14ac:dyDescent="0.2">
      <c r="B97" s="184"/>
      <c r="C97" s="107">
        <v>0</v>
      </c>
      <c r="D97" s="107">
        <v>0</v>
      </c>
      <c r="E97" s="107">
        <v>0</v>
      </c>
      <c r="F97" s="107">
        <v>0</v>
      </c>
      <c r="G97" s="107">
        <v>0</v>
      </c>
      <c r="H97" s="92">
        <v>994.7</v>
      </c>
      <c r="I97" s="92">
        <v>1017.2</v>
      </c>
      <c r="J97" s="107">
        <v>0</v>
      </c>
      <c r="K97" s="107">
        <v>0</v>
      </c>
      <c r="L97" s="107">
        <v>0</v>
      </c>
      <c r="M97" s="107">
        <v>0</v>
      </c>
      <c r="N97" s="107">
        <v>0</v>
      </c>
      <c r="O97" s="69" t="s">
        <v>146</v>
      </c>
    </row>
    <row r="98" spans="2:15" ht="18" x14ac:dyDescent="0.2">
      <c r="B98" s="184"/>
      <c r="C98" s="107">
        <v>0</v>
      </c>
      <c r="D98" s="107">
        <v>0</v>
      </c>
      <c r="E98" s="107">
        <v>0</v>
      </c>
      <c r="F98" s="107">
        <v>0</v>
      </c>
      <c r="G98" s="107">
        <v>0</v>
      </c>
      <c r="H98" s="92">
        <v>3482.8</v>
      </c>
      <c r="I98" s="89">
        <v>3633.4</v>
      </c>
      <c r="J98" s="107">
        <v>0</v>
      </c>
      <c r="K98" s="107">
        <v>0</v>
      </c>
      <c r="L98" s="107">
        <v>0</v>
      </c>
      <c r="M98" s="107">
        <v>0</v>
      </c>
      <c r="N98" s="107">
        <v>0</v>
      </c>
      <c r="O98" s="69" t="s">
        <v>147</v>
      </c>
    </row>
    <row r="99" spans="2:15" ht="18" x14ac:dyDescent="0.2">
      <c r="B99" s="185"/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95">
        <v>0.85099999999999998</v>
      </c>
      <c r="I99" s="111">
        <v>0.78900000000000003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69" t="s">
        <v>148</v>
      </c>
    </row>
    <row r="100" spans="2:15" ht="18" x14ac:dyDescent="0.2">
      <c r="B100" s="183" t="s">
        <v>126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69" t="s">
        <v>140</v>
      </c>
    </row>
    <row r="101" spans="2:15" x14ac:dyDescent="0.2">
      <c r="B101" s="184"/>
      <c r="C101" s="80">
        <v>0</v>
      </c>
      <c r="D101" s="80">
        <v>0</v>
      </c>
      <c r="E101" s="80">
        <v>0</v>
      </c>
      <c r="F101" s="80">
        <v>0</v>
      </c>
      <c r="G101" s="80">
        <v>0</v>
      </c>
      <c r="H101" s="99">
        <v>1</v>
      </c>
      <c r="I101" s="99">
        <v>1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69" t="s">
        <v>142</v>
      </c>
    </row>
    <row r="102" spans="2:15" x14ac:dyDescent="0.2">
      <c r="B102" s="184"/>
      <c r="C102" s="100">
        <v>0</v>
      </c>
      <c r="D102" s="100">
        <v>0</v>
      </c>
      <c r="E102" s="100">
        <v>0</v>
      </c>
      <c r="F102" s="100">
        <v>0</v>
      </c>
      <c r="G102" s="100">
        <v>0</v>
      </c>
      <c r="H102" s="114">
        <v>1080.7</v>
      </c>
      <c r="I102" s="82">
        <v>1053.5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69" t="s">
        <v>143</v>
      </c>
    </row>
    <row r="103" spans="2:15" x14ac:dyDescent="0.2">
      <c r="B103" s="184"/>
      <c r="C103" s="107">
        <v>0</v>
      </c>
      <c r="D103" s="107">
        <v>0</v>
      </c>
      <c r="E103" s="107">
        <v>0</v>
      </c>
      <c r="F103" s="107">
        <v>0</v>
      </c>
      <c r="G103" s="107">
        <v>0</v>
      </c>
      <c r="H103" s="104">
        <v>915000</v>
      </c>
      <c r="I103" s="104">
        <v>871000</v>
      </c>
      <c r="J103" s="107">
        <v>0</v>
      </c>
      <c r="K103" s="107">
        <v>0</v>
      </c>
      <c r="L103" s="107">
        <v>0</v>
      </c>
      <c r="M103" s="107">
        <v>0</v>
      </c>
      <c r="N103" s="107">
        <v>0</v>
      </c>
      <c r="O103" s="69" t="s">
        <v>144</v>
      </c>
    </row>
    <row r="104" spans="2:15" ht="27" x14ac:dyDescent="0.2">
      <c r="B104" s="184"/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89">
        <v>1130.3</v>
      </c>
      <c r="I104" s="92">
        <v>1068.5999999999999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69" t="s">
        <v>145</v>
      </c>
    </row>
    <row r="105" spans="2:15" ht="27" x14ac:dyDescent="0.2">
      <c r="B105" s="184"/>
      <c r="C105" s="107">
        <v>0</v>
      </c>
      <c r="D105" s="107">
        <v>0</v>
      </c>
      <c r="E105" s="107">
        <v>0</v>
      </c>
      <c r="F105" s="107">
        <v>0</v>
      </c>
      <c r="G105" s="107">
        <v>0</v>
      </c>
      <c r="H105" s="92">
        <v>1031.0999999999999</v>
      </c>
      <c r="I105" s="92">
        <v>1038.3</v>
      </c>
      <c r="J105" s="107">
        <v>0</v>
      </c>
      <c r="K105" s="107">
        <v>0</v>
      </c>
      <c r="L105" s="107">
        <v>0</v>
      </c>
      <c r="M105" s="107">
        <v>0</v>
      </c>
      <c r="N105" s="107">
        <v>0</v>
      </c>
      <c r="O105" s="69" t="s">
        <v>146</v>
      </c>
    </row>
    <row r="106" spans="2:15" ht="18" x14ac:dyDescent="0.2">
      <c r="B106" s="184"/>
      <c r="C106" s="107">
        <v>0</v>
      </c>
      <c r="D106" s="107">
        <v>0</v>
      </c>
      <c r="E106" s="107">
        <v>0</v>
      </c>
      <c r="F106" s="107">
        <v>0</v>
      </c>
      <c r="G106" s="107">
        <v>0</v>
      </c>
      <c r="H106" s="89">
        <v>3585.4</v>
      </c>
      <c r="I106" s="92">
        <v>3493.4</v>
      </c>
      <c r="J106" s="107">
        <v>0</v>
      </c>
      <c r="K106" s="107">
        <v>0</v>
      </c>
      <c r="L106" s="107">
        <v>0</v>
      </c>
      <c r="M106" s="107">
        <v>0</v>
      </c>
      <c r="N106" s="107">
        <v>0</v>
      </c>
      <c r="O106" s="69" t="s">
        <v>147</v>
      </c>
    </row>
    <row r="107" spans="2:15" ht="18" x14ac:dyDescent="0.2">
      <c r="B107" s="185"/>
      <c r="C107" s="109">
        <v>0</v>
      </c>
      <c r="D107" s="109">
        <v>0</v>
      </c>
      <c r="E107" s="109">
        <v>0</v>
      </c>
      <c r="F107" s="109">
        <v>0</v>
      </c>
      <c r="G107" s="109">
        <v>0</v>
      </c>
      <c r="H107" s="111">
        <v>0.83199999999999996</v>
      </c>
      <c r="I107" s="94">
        <v>0.94399999999999995</v>
      </c>
      <c r="J107" s="109">
        <v>0</v>
      </c>
      <c r="K107" s="109">
        <v>0</v>
      </c>
      <c r="L107" s="109">
        <v>0</v>
      </c>
      <c r="M107" s="109">
        <v>0</v>
      </c>
      <c r="N107" s="109">
        <v>0</v>
      </c>
      <c r="O107" s="69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2965-1E99-47C2-A1A7-708361F9520B}">
  <dimension ref="A2:AC107"/>
  <sheetViews>
    <sheetView topLeftCell="B35" workbookViewId="0">
      <selection activeCell="Q47" sqref="Q47"/>
    </sheetView>
  </sheetViews>
  <sheetFormatPr defaultRowHeight="12.75" x14ac:dyDescent="0.2"/>
  <cols>
    <col min="1" max="1" width="20.7109375" style="61" customWidth="1"/>
    <col min="2" max="2" width="12.7109375" style="61" customWidth="1"/>
    <col min="3" max="16384" width="9.140625" style="61"/>
  </cols>
  <sheetData>
    <row r="2" spans="1:2" x14ac:dyDescent="0.2">
      <c r="A2" s="61" t="s">
        <v>0</v>
      </c>
      <c r="B2" s="61" t="s">
        <v>1</v>
      </c>
    </row>
    <row r="4" spans="1:2" x14ac:dyDescent="0.2">
      <c r="A4" s="61" t="s">
        <v>2</v>
      </c>
      <c r="B4" s="61" t="s">
        <v>3</v>
      </c>
    </row>
    <row r="5" spans="1:2" x14ac:dyDescent="0.2">
      <c r="A5" s="61" t="s">
        <v>4</v>
      </c>
      <c r="B5" s="61" t="s">
        <v>5</v>
      </c>
    </row>
    <row r="6" spans="1:2" x14ac:dyDescent="0.2">
      <c r="A6" s="61" t="s">
        <v>6</v>
      </c>
      <c r="B6" s="61" t="s">
        <v>154</v>
      </c>
    </row>
    <row r="7" spans="1:2" x14ac:dyDescent="0.2">
      <c r="A7" s="61" t="s">
        <v>8</v>
      </c>
      <c r="B7" s="62">
        <v>44359</v>
      </c>
    </row>
    <row r="8" spans="1:2" x14ac:dyDescent="0.2">
      <c r="A8" s="61" t="s">
        <v>9</v>
      </c>
      <c r="B8" s="63">
        <v>0.6409259259259259</v>
      </c>
    </row>
    <row r="9" spans="1:2" x14ac:dyDescent="0.2">
      <c r="A9" s="61" t="s">
        <v>10</v>
      </c>
      <c r="B9" s="61" t="s">
        <v>11</v>
      </c>
    </row>
    <row r="10" spans="1:2" x14ac:dyDescent="0.2">
      <c r="A10" s="61" t="s">
        <v>12</v>
      </c>
      <c r="B10" s="61">
        <v>1509096</v>
      </c>
    </row>
    <row r="11" spans="1:2" x14ac:dyDescent="0.2">
      <c r="A11" s="61" t="s">
        <v>13</v>
      </c>
      <c r="B11" s="61" t="s">
        <v>14</v>
      </c>
    </row>
    <row r="13" spans="1:2" x14ac:dyDescent="0.2">
      <c r="A13" s="64" t="s">
        <v>15</v>
      </c>
      <c r="B13" s="65"/>
    </row>
    <row r="14" spans="1:2" x14ac:dyDescent="0.2">
      <c r="A14" s="61" t="s">
        <v>16</v>
      </c>
      <c r="B14" s="61" t="s">
        <v>17</v>
      </c>
    </row>
    <row r="15" spans="1:2" x14ac:dyDescent="0.2">
      <c r="A15" s="61" t="s">
        <v>18</v>
      </c>
    </row>
    <row r="16" spans="1:2" x14ac:dyDescent="0.2">
      <c r="A16" s="61" t="s">
        <v>19</v>
      </c>
      <c r="B16" s="61" t="s">
        <v>20</v>
      </c>
    </row>
    <row r="17" spans="1:29" x14ac:dyDescent="0.2">
      <c r="B17" s="61" t="s">
        <v>21</v>
      </c>
    </row>
    <row r="18" spans="1:29" x14ac:dyDescent="0.2">
      <c r="A18" s="61" t="s">
        <v>22</v>
      </c>
      <c r="B18" s="61" t="s">
        <v>23</v>
      </c>
    </row>
    <row r="19" spans="1:29" x14ac:dyDescent="0.2">
      <c r="B19" s="61" t="s">
        <v>24</v>
      </c>
    </row>
    <row r="20" spans="1:29" x14ac:dyDescent="0.2">
      <c r="B20" s="61" t="s">
        <v>25</v>
      </c>
    </row>
    <row r="21" spans="1:29" x14ac:dyDescent="0.2">
      <c r="B21" s="61" t="s">
        <v>26</v>
      </c>
    </row>
    <row r="22" spans="1:29" x14ac:dyDescent="0.2">
      <c r="B22" s="61" t="s">
        <v>27</v>
      </c>
    </row>
    <row r="23" spans="1:29" x14ac:dyDescent="0.2">
      <c r="B23" s="61" t="s">
        <v>28</v>
      </c>
    </row>
    <row r="24" spans="1:29" x14ac:dyDescent="0.2">
      <c r="B24" s="61" t="s">
        <v>29</v>
      </c>
    </row>
    <row r="25" spans="1:29" x14ac:dyDescent="0.2">
      <c r="B25" s="61" t="s">
        <v>30</v>
      </c>
    </row>
    <row r="26" spans="1:29" x14ac:dyDescent="0.2">
      <c r="B26" s="61" t="s">
        <v>31</v>
      </c>
    </row>
    <row r="27" spans="1:29" x14ac:dyDescent="0.2">
      <c r="B27" s="61" t="s">
        <v>32</v>
      </c>
    </row>
    <row r="29" spans="1:29" x14ac:dyDescent="0.2">
      <c r="A29" s="64" t="s">
        <v>33</v>
      </c>
      <c r="B29" s="65"/>
    </row>
    <row r="31" spans="1:29" x14ac:dyDescent="0.2">
      <c r="B31" s="66"/>
      <c r="C31" s="67">
        <v>1</v>
      </c>
      <c r="D31" s="67">
        <v>2</v>
      </c>
      <c r="E31" s="67">
        <v>3</v>
      </c>
      <c r="F31" s="67">
        <v>4</v>
      </c>
      <c r="G31" s="67">
        <v>5</v>
      </c>
      <c r="H31" s="67">
        <v>6</v>
      </c>
      <c r="I31" s="67">
        <v>7</v>
      </c>
      <c r="J31" s="67">
        <v>8</v>
      </c>
      <c r="K31" s="67">
        <v>9</v>
      </c>
      <c r="L31" s="67">
        <v>10</v>
      </c>
      <c r="M31" s="67">
        <v>11</v>
      </c>
      <c r="N31" s="67">
        <v>12</v>
      </c>
      <c r="P31" s="66"/>
      <c r="Q31" s="67">
        <v>1</v>
      </c>
      <c r="R31" s="67">
        <v>2</v>
      </c>
      <c r="S31" s="67">
        <v>3</v>
      </c>
      <c r="T31" s="67">
        <v>4</v>
      </c>
      <c r="U31" s="67">
        <v>5</v>
      </c>
      <c r="V31" s="67">
        <v>6</v>
      </c>
      <c r="W31" s="67">
        <v>7</v>
      </c>
      <c r="X31" s="67">
        <v>8</v>
      </c>
      <c r="Y31" s="67">
        <v>9</v>
      </c>
      <c r="Z31" s="67">
        <v>10</v>
      </c>
      <c r="AA31" s="67">
        <v>11</v>
      </c>
      <c r="AB31" s="67">
        <v>12</v>
      </c>
    </row>
    <row r="32" spans="1:29" x14ac:dyDescent="0.2">
      <c r="B32" s="67" t="s">
        <v>34</v>
      </c>
      <c r="C32" s="68" t="s">
        <v>35</v>
      </c>
      <c r="D32" s="68" t="s">
        <v>36</v>
      </c>
      <c r="E32" s="68" t="s">
        <v>37</v>
      </c>
      <c r="F32" s="68" t="s">
        <v>38</v>
      </c>
      <c r="G32" s="68" t="s">
        <v>39</v>
      </c>
      <c r="H32" s="68" t="s">
        <v>40</v>
      </c>
      <c r="I32" s="68" t="s">
        <v>41</v>
      </c>
      <c r="J32" s="68" t="s">
        <v>42</v>
      </c>
      <c r="K32" s="68" t="s">
        <v>43</v>
      </c>
      <c r="L32" s="68" t="s">
        <v>44</v>
      </c>
      <c r="M32" s="68" t="s">
        <v>45</v>
      </c>
      <c r="N32" s="68" t="s">
        <v>46</v>
      </c>
      <c r="O32" s="69" t="s">
        <v>47</v>
      </c>
      <c r="P32" s="67" t="s">
        <v>34</v>
      </c>
      <c r="Q32" s="70">
        <v>56</v>
      </c>
      <c r="R32" s="70">
        <v>56</v>
      </c>
      <c r="S32" s="71">
        <v>56</v>
      </c>
      <c r="T32" s="71">
        <v>56</v>
      </c>
      <c r="U32" s="71">
        <v>56</v>
      </c>
      <c r="V32" s="72">
        <v>56</v>
      </c>
      <c r="W32" s="72">
        <v>56</v>
      </c>
      <c r="X32" s="68"/>
      <c r="Y32" s="68"/>
      <c r="Z32" s="68"/>
      <c r="AA32" s="68"/>
      <c r="AB32" s="68"/>
      <c r="AC32" s="73" t="s">
        <v>155</v>
      </c>
    </row>
    <row r="33" spans="1:29" x14ac:dyDescent="0.2">
      <c r="B33" s="67" t="s">
        <v>48</v>
      </c>
      <c r="C33" s="68" t="s">
        <v>49</v>
      </c>
      <c r="D33" s="68" t="s">
        <v>50</v>
      </c>
      <c r="E33" s="68" t="s">
        <v>51</v>
      </c>
      <c r="F33" s="68" t="s">
        <v>52</v>
      </c>
      <c r="G33" s="68" t="s">
        <v>53</v>
      </c>
      <c r="H33" s="68" t="s">
        <v>54</v>
      </c>
      <c r="I33" s="68" t="s">
        <v>55</v>
      </c>
      <c r="J33" s="68" t="s">
        <v>56</v>
      </c>
      <c r="K33" s="68" t="s">
        <v>57</v>
      </c>
      <c r="L33" s="68" t="s">
        <v>58</v>
      </c>
      <c r="M33" s="68" t="s">
        <v>59</v>
      </c>
      <c r="N33" s="68" t="s">
        <v>60</v>
      </c>
      <c r="O33" s="69" t="s">
        <v>47</v>
      </c>
      <c r="P33" s="67" t="s">
        <v>48</v>
      </c>
      <c r="Q33" s="68">
        <v>56</v>
      </c>
      <c r="R33" s="68">
        <v>56</v>
      </c>
      <c r="S33" s="68">
        <v>56</v>
      </c>
      <c r="T33" s="68">
        <v>56</v>
      </c>
      <c r="U33" s="68">
        <v>56</v>
      </c>
      <c r="V33" s="68">
        <v>56</v>
      </c>
      <c r="W33" s="68">
        <v>56</v>
      </c>
      <c r="X33" s="68"/>
      <c r="Y33" s="68"/>
      <c r="Z33" s="68"/>
      <c r="AA33" s="68"/>
      <c r="AB33" s="68"/>
      <c r="AC33" s="74" t="s">
        <v>153</v>
      </c>
    </row>
    <row r="34" spans="1:29" x14ac:dyDescent="0.2">
      <c r="B34" s="67" t="s">
        <v>61</v>
      </c>
      <c r="C34" s="68" t="s">
        <v>62</v>
      </c>
      <c r="D34" s="68" t="s">
        <v>63</v>
      </c>
      <c r="E34" s="68" t="s">
        <v>64</v>
      </c>
      <c r="F34" s="68" t="s">
        <v>65</v>
      </c>
      <c r="G34" s="68" t="s">
        <v>66</v>
      </c>
      <c r="H34" s="68" t="s">
        <v>67</v>
      </c>
      <c r="I34" s="68" t="s">
        <v>68</v>
      </c>
      <c r="J34" s="68" t="s">
        <v>69</v>
      </c>
      <c r="K34" s="68" t="s">
        <v>70</v>
      </c>
      <c r="L34" s="68" t="s">
        <v>71</v>
      </c>
      <c r="M34" s="68" t="s">
        <v>72</v>
      </c>
      <c r="N34" s="68" t="s">
        <v>73</v>
      </c>
      <c r="O34" s="69" t="s">
        <v>47</v>
      </c>
      <c r="P34" s="67" t="s">
        <v>61</v>
      </c>
      <c r="Q34" s="70">
        <v>39</v>
      </c>
      <c r="R34" s="70">
        <v>39</v>
      </c>
      <c r="S34" s="71">
        <v>39</v>
      </c>
      <c r="T34" s="71">
        <v>39</v>
      </c>
      <c r="U34" s="71">
        <v>39</v>
      </c>
      <c r="V34" s="72">
        <v>39</v>
      </c>
      <c r="W34" s="72">
        <v>39</v>
      </c>
      <c r="X34" s="68"/>
      <c r="Y34" s="68"/>
      <c r="Z34" s="68"/>
      <c r="AA34" s="68"/>
      <c r="AB34" s="68"/>
      <c r="AC34" s="75" t="s">
        <v>156</v>
      </c>
    </row>
    <row r="35" spans="1:29" x14ac:dyDescent="0.2">
      <c r="B35" s="67" t="s">
        <v>74</v>
      </c>
      <c r="C35" s="68" t="s">
        <v>75</v>
      </c>
      <c r="D35" s="68" t="s">
        <v>76</v>
      </c>
      <c r="E35" s="68" t="s">
        <v>77</v>
      </c>
      <c r="F35" s="68" t="s">
        <v>78</v>
      </c>
      <c r="G35" s="68" t="s">
        <v>79</v>
      </c>
      <c r="H35" s="68" t="s">
        <v>80</v>
      </c>
      <c r="I35" s="68" t="s">
        <v>81</v>
      </c>
      <c r="J35" s="68" t="s">
        <v>82</v>
      </c>
      <c r="K35" s="68" t="s">
        <v>83</v>
      </c>
      <c r="L35" s="68" t="s">
        <v>84</v>
      </c>
      <c r="M35" s="68" t="s">
        <v>85</v>
      </c>
      <c r="N35" s="68" t="s">
        <v>86</v>
      </c>
      <c r="O35" s="69" t="s">
        <v>47</v>
      </c>
      <c r="P35" s="67" t="s">
        <v>74</v>
      </c>
      <c r="Q35" s="68">
        <v>39</v>
      </c>
      <c r="R35" s="68">
        <v>39</v>
      </c>
      <c r="S35" s="68">
        <v>39</v>
      </c>
      <c r="T35" s="68">
        <v>39</v>
      </c>
      <c r="U35" s="68">
        <v>39</v>
      </c>
      <c r="V35" s="68">
        <v>39</v>
      </c>
      <c r="W35" s="68">
        <v>39</v>
      </c>
      <c r="X35" s="68"/>
      <c r="Y35" s="68"/>
      <c r="Z35" s="68"/>
      <c r="AA35" s="68"/>
      <c r="AB35" s="68"/>
    </row>
    <row r="36" spans="1:29" x14ac:dyDescent="0.2">
      <c r="B36" s="67" t="s">
        <v>87</v>
      </c>
      <c r="C36" s="68" t="s">
        <v>88</v>
      </c>
      <c r="D36" s="68" t="s">
        <v>89</v>
      </c>
      <c r="E36" s="68" t="s">
        <v>90</v>
      </c>
      <c r="F36" s="68" t="s">
        <v>91</v>
      </c>
      <c r="G36" s="68" t="s">
        <v>92</v>
      </c>
      <c r="H36" s="68" t="s">
        <v>93</v>
      </c>
      <c r="I36" s="68" t="s">
        <v>94</v>
      </c>
      <c r="J36" s="68" t="s">
        <v>95</v>
      </c>
      <c r="K36" s="68" t="s">
        <v>96</v>
      </c>
      <c r="L36" s="68" t="s">
        <v>97</v>
      </c>
      <c r="M36" s="68" t="s">
        <v>98</v>
      </c>
      <c r="N36" s="68" t="s">
        <v>99</v>
      </c>
      <c r="O36" s="69" t="s">
        <v>47</v>
      </c>
      <c r="P36" s="67" t="s">
        <v>87</v>
      </c>
      <c r="Q36" s="70" t="s">
        <v>157</v>
      </c>
      <c r="R36" s="70" t="s">
        <v>157</v>
      </c>
      <c r="S36" s="71" t="s">
        <v>157</v>
      </c>
      <c r="T36" s="71" t="s">
        <v>157</v>
      </c>
      <c r="U36" s="71" t="s">
        <v>157</v>
      </c>
      <c r="V36" s="72" t="s">
        <v>157</v>
      </c>
      <c r="W36" s="72" t="s">
        <v>157</v>
      </c>
      <c r="X36" s="68"/>
      <c r="Y36" s="68"/>
      <c r="Z36" s="68"/>
      <c r="AA36" s="68"/>
      <c r="AB36" s="68"/>
    </row>
    <row r="37" spans="1:29" x14ac:dyDescent="0.2">
      <c r="B37" s="67" t="s">
        <v>100</v>
      </c>
      <c r="C37" s="68" t="s">
        <v>101</v>
      </c>
      <c r="D37" s="68" t="s">
        <v>102</v>
      </c>
      <c r="E37" s="68" t="s">
        <v>103</v>
      </c>
      <c r="F37" s="68" t="s">
        <v>104</v>
      </c>
      <c r="G37" s="68" t="s">
        <v>105</v>
      </c>
      <c r="H37" s="68" t="s">
        <v>106</v>
      </c>
      <c r="I37" s="68" t="s">
        <v>107</v>
      </c>
      <c r="J37" s="68" t="s">
        <v>108</v>
      </c>
      <c r="K37" s="68" t="s">
        <v>109</v>
      </c>
      <c r="L37" s="68" t="s">
        <v>110</v>
      </c>
      <c r="M37" s="68" t="s">
        <v>111</v>
      </c>
      <c r="N37" s="68" t="s">
        <v>112</v>
      </c>
      <c r="O37" s="69" t="s">
        <v>47</v>
      </c>
      <c r="P37" s="67" t="s">
        <v>100</v>
      </c>
      <c r="Q37" s="68" t="s">
        <v>157</v>
      </c>
      <c r="R37" s="68" t="s">
        <v>157</v>
      </c>
      <c r="S37" s="68" t="s">
        <v>157</v>
      </c>
      <c r="T37" s="68" t="s">
        <v>157</v>
      </c>
      <c r="U37" s="68" t="s">
        <v>157</v>
      </c>
      <c r="V37" s="68" t="s">
        <v>157</v>
      </c>
      <c r="W37" s="68" t="s">
        <v>157</v>
      </c>
      <c r="X37" s="68"/>
      <c r="Y37" s="68"/>
      <c r="Z37" s="68"/>
      <c r="AA37" s="68"/>
      <c r="AB37" s="68"/>
    </row>
    <row r="38" spans="1:29" x14ac:dyDescent="0.2">
      <c r="B38" s="67" t="s">
        <v>113</v>
      </c>
      <c r="C38" s="68" t="s">
        <v>114</v>
      </c>
      <c r="D38" s="68" t="s">
        <v>115</v>
      </c>
      <c r="E38" s="68" t="s">
        <v>116</v>
      </c>
      <c r="F38" s="68" t="s">
        <v>117</v>
      </c>
      <c r="G38" s="68" t="s">
        <v>118</v>
      </c>
      <c r="H38" s="68" t="s">
        <v>119</v>
      </c>
      <c r="I38" s="68" t="s">
        <v>120</v>
      </c>
      <c r="J38" s="68" t="s">
        <v>121</v>
      </c>
      <c r="K38" s="68" t="s">
        <v>122</v>
      </c>
      <c r="L38" s="68" t="s">
        <v>123</v>
      </c>
      <c r="M38" s="68" t="s">
        <v>124</v>
      </c>
      <c r="N38" s="68" t="s">
        <v>125</v>
      </c>
      <c r="O38" s="69" t="s">
        <v>47</v>
      </c>
      <c r="P38" s="67" t="s">
        <v>113</v>
      </c>
      <c r="Q38" s="70" t="s">
        <v>158</v>
      </c>
      <c r="R38" s="70" t="s">
        <v>158</v>
      </c>
      <c r="S38" s="71" t="s">
        <v>158</v>
      </c>
      <c r="T38" s="71" t="s">
        <v>158</v>
      </c>
      <c r="U38" s="71" t="s">
        <v>158</v>
      </c>
      <c r="V38" s="72" t="s">
        <v>158</v>
      </c>
      <c r="W38" s="72" t="s">
        <v>158</v>
      </c>
      <c r="X38" s="68"/>
      <c r="Y38" s="68"/>
      <c r="Z38" s="68"/>
      <c r="AA38" s="68"/>
      <c r="AB38" s="68"/>
    </row>
    <row r="39" spans="1:29" x14ac:dyDescent="0.2">
      <c r="B39" s="67" t="s">
        <v>126</v>
      </c>
      <c r="C39" s="68" t="s">
        <v>127</v>
      </c>
      <c r="D39" s="68" t="s">
        <v>128</v>
      </c>
      <c r="E39" s="68" t="s">
        <v>129</v>
      </c>
      <c r="F39" s="68" t="s">
        <v>130</v>
      </c>
      <c r="G39" s="68" t="s">
        <v>131</v>
      </c>
      <c r="H39" s="68" t="s">
        <v>132</v>
      </c>
      <c r="I39" s="68" t="s">
        <v>133</v>
      </c>
      <c r="J39" s="68" t="s">
        <v>134</v>
      </c>
      <c r="K39" s="68" t="s">
        <v>135</v>
      </c>
      <c r="L39" s="68" t="s">
        <v>136</v>
      </c>
      <c r="M39" s="68" t="s">
        <v>137</v>
      </c>
      <c r="N39" s="68" t="s">
        <v>138</v>
      </c>
      <c r="O39" s="69" t="s">
        <v>47</v>
      </c>
      <c r="P39" s="67" t="s">
        <v>126</v>
      </c>
      <c r="Q39" s="68" t="s">
        <v>158</v>
      </c>
      <c r="R39" s="68" t="s">
        <v>158</v>
      </c>
      <c r="S39" s="68" t="s">
        <v>158</v>
      </c>
      <c r="T39" s="68" t="s">
        <v>158</v>
      </c>
      <c r="U39" s="68" t="s">
        <v>158</v>
      </c>
      <c r="V39" s="68" t="s">
        <v>158</v>
      </c>
      <c r="W39" s="68" t="s">
        <v>158</v>
      </c>
      <c r="X39" s="68"/>
      <c r="Y39" s="68"/>
      <c r="Z39" s="68"/>
      <c r="AA39" s="68"/>
      <c r="AB39" s="68"/>
    </row>
    <row r="41" spans="1:29" x14ac:dyDescent="0.2">
      <c r="A41" s="64" t="s">
        <v>139</v>
      </c>
      <c r="B41" s="65"/>
    </row>
    <row r="43" spans="1:29" x14ac:dyDescent="0.2">
      <c r="B43" s="66"/>
      <c r="C43" s="67">
        <v>1</v>
      </c>
      <c r="D43" s="67">
        <v>2</v>
      </c>
      <c r="E43" s="67">
        <v>3</v>
      </c>
      <c r="F43" s="67">
        <v>4</v>
      </c>
      <c r="G43" s="67">
        <v>5</v>
      </c>
      <c r="H43" s="67">
        <v>6</v>
      </c>
      <c r="I43" s="67">
        <v>7</v>
      </c>
      <c r="J43" s="67">
        <v>8</v>
      </c>
      <c r="K43" s="67">
        <v>9</v>
      </c>
      <c r="L43" s="67">
        <v>10</v>
      </c>
      <c r="M43" s="67">
        <v>11</v>
      </c>
      <c r="N43" s="67">
        <v>12</v>
      </c>
      <c r="Q43" s="200" t="s">
        <v>195</v>
      </c>
      <c r="R43" s="76"/>
    </row>
    <row r="44" spans="1:29" ht="18" x14ac:dyDescent="0.2">
      <c r="B44" s="183" t="s">
        <v>34</v>
      </c>
      <c r="C44" s="77"/>
      <c r="D44" s="77"/>
      <c r="E44" s="77"/>
      <c r="F44" s="77"/>
      <c r="G44" s="77"/>
      <c r="H44" s="77"/>
      <c r="I44" s="78"/>
      <c r="J44" s="78"/>
      <c r="K44" s="78"/>
      <c r="L44" s="78"/>
      <c r="M44" s="78"/>
      <c r="N44" s="78"/>
      <c r="O44" s="69" t="s">
        <v>140</v>
      </c>
      <c r="P44" s="204">
        <v>56</v>
      </c>
      <c r="Q44" s="192">
        <f>AVERAGE(E47:G47)</f>
        <v>1170000</v>
      </c>
      <c r="R44" s="79"/>
    </row>
    <row r="45" spans="1:29" x14ac:dyDescent="0.2">
      <c r="B45" s="184"/>
      <c r="C45" s="80">
        <v>1</v>
      </c>
      <c r="D45" s="80">
        <v>1</v>
      </c>
      <c r="E45" s="80">
        <v>1</v>
      </c>
      <c r="F45" s="80">
        <v>1</v>
      </c>
      <c r="G45" s="80">
        <v>1</v>
      </c>
      <c r="H45" s="80">
        <v>1</v>
      </c>
      <c r="I45" s="81" t="s">
        <v>141</v>
      </c>
      <c r="J45" s="81" t="s">
        <v>141</v>
      </c>
      <c r="K45" s="81" t="s">
        <v>141</v>
      </c>
      <c r="L45" s="81" t="s">
        <v>141</v>
      </c>
      <c r="M45" s="81" t="s">
        <v>141</v>
      </c>
      <c r="N45" s="81" t="s">
        <v>141</v>
      </c>
      <c r="O45" s="69" t="s">
        <v>142</v>
      </c>
      <c r="P45" s="204">
        <v>39</v>
      </c>
      <c r="Q45" s="192">
        <f>AVERAGE(E63:G63)</f>
        <v>1296666.6666666667</v>
      </c>
      <c r="R45" s="79"/>
    </row>
    <row r="46" spans="1:29" x14ac:dyDescent="0.2">
      <c r="B46" s="184"/>
      <c r="C46" s="82">
        <v>1226.2</v>
      </c>
      <c r="D46" s="82">
        <v>1227.2</v>
      </c>
      <c r="E46" s="83">
        <v>1265.3</v>
      </c>
      <c r="F46" s="82">
        <v>1217.3</v>
      </c>
      <c r="G46" s="84">
        <v>1186.0999999999999</v>
      </c>
      <c r="H46" s="82">
        <v>1221</v>
      </c>
      <c r="I46" s="81" t="s">
        <v>141</v>
      </c>
      <c r="J46" s="81" t="s">
        <v>141</v>
      </c>
      <c r="K46" s="81" t="s">
        <v>141</v>
      </c>
      <c r="L46" s="81" t="s">
        <v>141</v>
      </c>
      <c r="M46" s="81" t="s">
        <v>141</v>
      </c>
      <c r="N46" s="81" t="s">
        <v>141</v>
      </c>
      <c r="O46" s="69" t="s">
        <v>143</v>
      </c>
      <c r="P46" s="204" t="s">
        <v>151</v>
      </c>
      <c r="Q46" s="192">
        <f>AVERAGE(E79:G79)</f>
        <v>740333.33333333337</v>
      </c>
      <c r="R46" s="79"/>
    </row>
    <row r="47" spans="1:29" x14ac:dyDescent="0.2">
      <c r="B47" s="184"/>
      <c r="C47" s="85">
        <v>1180000</v>
      </c>
      <c r="D47" s="85">
        <v>1180000</v>
      </c>
      <c r="E47" s="86">
        <v>1260000</v>
      </c>
      <c r="F47" s="87">
        <v>1150000</v>
      </c>
      <c r="G47" s="87">
        <v>1100000</v>
      </c>
      <c r="H47" s="85">
        <v>1170000</v>
      </c>
      <c r="I47" s="81" t="s">
        <v>141</v>
      </c>
      <c r="J47" s="81" t="s">
        <v>141</v>
      </c>
      <c r="K47" s="81" t="s">
        <v>141</v>
      </c>
      <c r="L47" s="81" t="s">
        <v>141</v>
      </c>
      <c r="M47" s="81" t="s">
        <v>141</v>
      </c>
      <c r="N47" s="81" t="s">
        <v>141</v>
      </c>
      <c r="O47" s="69" t="s">
        <v>144</v>
      </c>
      <c r="P47" s="204" t="s">
        <v>152</v>
      </c>
      <c r="Q47" s="192">
        <f>AVERAGE(E95:G95)</f>
        <v>1073333.3333333333</v>
      </c>
      <c r="R47" s="79"/>
    </row>
    <row r="48" spans="1:29" ht="27" x14ac:dyDescent="0.2">
      <c r="B48" s="184"/>
      <c r="C48" s="88">
        <v>1240.0999999999999</v>
      </c>
      <c r="D48" s="88">
        <v>1259</v>
      </c>
      <c r="E48" s="89">
        <v>1302.2</v>
      </c>
      <c r="F48" s="90">
        <v>1339.1</v>
      </c>
      <c r="G48" s="91">
        <v>1209.0999999999999</v>
      </c>
      <c r="H48" s="92">
        <v>1288.9000000000001</v>
      </c>
      <c r="I48" s="81" t="s">
        <v>141</v>
      </c>
      <c r="J48" s="81" t="s">
        <v>141</v>
      </c>
      <c r="K48" s="81" t="s">
        <v>141</v>
      </c>
      <c r="L48" s="81" t="s">
        <v>141</v>
      </c>
      <c r="M48" s="81" t="s">
        <v>141</v>
      </c>
      <c r="N48" s="81" t="s">
        <v>141</v>
      </c>
      <c r="O48" s="69" t="s">
        <v>145</v>
      </c>
    </row>
    <row r="49" spans="2:15" ht="27" x14ac:dyDescent="0.2">
      <c r="B49" s="184"/>
      <c r="C49" s="90">
        <v>1212.2</v>
      </c>
      <c r="D49" s="90">
        <v>1195.4000000000001</v>
      </c>
      <c r="E49" s="90">
        <v>1228.4000000000001</v>
      </c>
      <c r="F49" s="92">
        <v>1095.5999999999999</v>
      </c>
      <c r="G49" s="89">
        <v>1163.0999999999999</v>
      </c>
      <c r="H49" s="89">
        <v>1153</v>
      </c>
      <c r="I49" s="81" t="s">
        <v>141</v>
      </c>
      <c r="J49" s="81" t="s">
        <v>141</v>
      </c>
      <c r="K49" s="81" t="s">
        <v>141</v>
      </c>
      <c r="L49" s="81" t="s">
        <v>141</v>
      </c>
      <c r="M49" s="81" t="s">
        <v>141</v>
      </c>
      <c r="N49" s="81" t="s">
        <v>141</v>
      </c>
      <c r="O49" s="69" t="s">
        <v>146</v>
      </c>
    </row>
    <row r="50" spans="2:15" ht="18" x14ac:dyDescent="0.2">
      <c r="B50" s="184"/>
      <c r="C50" s="93">
        <v>4079.2</v>
      </c>
      <c r="D50" s="93">
        <v>4072.3</v>
      </c>
      <c r="E50" s="91">
        <v>4226.3</v>
      </c>
      <c r="F50" s="93">
        <v>4087.2</v>
      </c>
      <c r="G50" s="93">
        <v>3932.1</v>
      </c>
      <c r="H50" s="93">
        <v>4043.7</v>
      </c>
      <c r="I50" s="81" t="s">
        <v>141</v>
      </c>
      <c r="J50" s="81" t="s">
        <v>141</v>
      </c>
      <c r="K50" s="81" t="s">
        <v>141</v>
      </c>
      <c r="L50" s="81" t="s">
        <v>141</v>
      </c>
      <c r="M50" s="81" t="s">
        <v>141</v>
      </c>
      <c r="N50" s="81" t="s">
        <v>141</v>
      </c>
      <c r="O50" s="69" t="s">
        <v>147</v>
      </c>
    </row>
    <row r="51" spans="2:15" ht="18" x14ac:dyDescent="0.2">
      <c r="B51" s="185"/>
      <c r="C51" s="94">
        <v>0.95499999999999996</v>
      </c>
      <c r="D51" s="95">
        <v>0.90200000000000002</v>
      </c>
      <c r="E51" s="95">
        <v>0.89</v>
      </c>
      <c r="F51" s="96">
        <v>0.66900000000000004</v>
      </c>
      <c r="G51" s="95">
        <v>0.92500000000000004</v>
      </c>
      <c r="H51" s="97">
        <v>0.8</v>
      </c>
      <c r="I51" s="98" t="s">
        <v>141</v>
      </c>
      <c r="J51" s="98" t="s">
        <v>141</v>
      </c>
      <c r="K51" s="98" t="s">
        <v>141</v>
      </c>
      <c r="L51" s="98" t="s">
        <v>141</v>
      </c>
      <c r="M51" s="98" t="s">
        <v>141</v>
      </c>
      <c r="N51" s="98" t="s">
        <v>141</v>
      </c>
      <c r="O51" s="69" t="s">
        <v>148</v>
      </c>
    </row>
    <row r="52" spans="2:15" ht="18" x14ac:dyDescent="0.2">
      <c r="B52" s="183" t="s">
        <v>48</v>
      </c>
      <c r="C52" s="77"/>
      <c r="D52" s="77"/>
      <c r="E52" s="77"/>
      <c r="F52" s="77"/>
      <c r="G52" s="77"/>
      <c r="H52" s="77"/>
      <c r="I52" s="78"/>
      <c r="J52" s="78"/>
      <c r="K52" s="78"/>
      <c r="L52" s="78"/>
      <c r="M52" s="78"/>
      <c r="N52" s="78"/>
      <c r="O52" s="69" t="s">
        <v>140</v>
      </c>
    </row>
    <row r="53" spans="2:15" x14ac:dyDescent="0.2">
      <c r="B53" s="184"/>
      <c r="C53" s="99">
        <v>2</v>
      </c>
      <c r="D53" s="99">
        <v>2</v>
      </c>
      <c r="E53" s="80">
        <v>1</v>
      </c>
      <c r="F53" s="80">
        <v>1</v>
      </c>
      <c r="G53" s="80">
        <v>1</v>
      </c>
      <c r="H53" s="80">
        <v>1</v>
      </c>
      <c r="I53" s="81" t="s">
        <v>141</v>
      </c>
      <c r="J53" s="81" t="s">
        <v>141</v>
      </c>
      <c r="K53" s="81" t="s">
        <v>141</v>
      </c>
      <c r="L53" s="81" t="s">
        <v>141</v>
      </c>
      <c r="M53" s="81" t="s">
        <v>141</v>
      </c>
      <c r="N53" s="81" t="s">
        <v>141</v>
      </c>
      <c r="O53" s="69" t="s">
        <v>142</v>
      </c>
    </row>
    <row r="54" spans="2:15" x14ac:dyDescent="0.2">
      <c r="B54" s="184"/>
      <c r="C54" s="100">
        <v>921.3</v>
      </c>
      <c r="D54" s="100">
        <v>914.1</v>
      </c>
      <c r="E54" s="101">
        <v>1129.4000000000001</v>
      </c>
      <c r="F54" s="82">
        <v>1224.7</v>
      </c>
      <c r="G54" s="84">
        <v>1182.9000000000001</v>
      </c>
      <c r="H54" s="84">
        <v>1199.0999999999999</v>
      </c>
      <c r="I54" s="81" t="s">
        <v>141</v>
      </c>
      <c r="J54" s="81" t="s">
        <v>141</v>
      </c>
      <c r="K54" s="81" t="s">
        <v>141</v>
      </c>
      <c r="L54" s="81" t="s">
        <v>141</v>
      </c>
      <c r="M54" s="81" t="s">
        <v>141</v>
      </c>
      <c r="N54" s="81" t="s">
        <v>141</v>
      </c>
      <c r="O54" s="69" t="s">
        <v>143</v>
      </c>
    </row>
    <row r="55" spans="2:15" x14ac:dyDescent="0.2">
      <c r="B55" s="184"/>
      <c r="C55" s="102">
        <v>616000</v>
      </c>
      <c r="D55" s="102">
        <v>630000</v>
      </c>
      <c r="E55" s="103">
        <v>1000000</v>
      </c>
      <c r="F55" s="85">
        <v>1160000</v>
      </c>
      <c r="G55" s="104">
        <v>1100000</v>
      </c>
      <c r="H55" s="87">
        <v>1130000</v>
      </c>
      <c r="I55" s="81" t="s">
        <v>141</v>
      </c>
      <c r="J55" s="81" t="s">
        <v>141</v>
      </c>
      <c r="K55" s="81" t="s">
        <v>141</v>
      </c>
      <c r="L55" s="81" t="s">
        <v>141</v>
      </c>
      <c r="M55" s="81" t="s">
        <v>141</v>
      </c>
      <c r="N55" s="81" t="s">
        <v>141</v>
      </c>
      <c r="O55" s="69" t="s">
        <v>144</v>
      </c>
    </row>
    <row r="56" spans="2:15" ht="27" x14ac:dyDescent="0.2">
      <c r="B56" s="184"/>
      <c r="C56" s="88">
        <v>1250.5999999999999</v>
      </c>
      <c r="D56" s="93">
        <v>1202.2</v>
      </c>
      <c r="E56" s="105">
        <v>1172.4000000000001</v>
      </c>
      <c r="F56" s="106">
        <v>1355.3</v>
      </c>
      <c r="G56" s="88">
        <v>1239</v>
      </c>
      <c r="H56" s="91">
        <v>1215.3</v>
      </c>
      <c r="I56" s="81" t="s">
        <v>141</v>
      </c>
      <c r="J56" s="81" t="s">
        <v>141</v>
      </c>
      <c r="K56" s="81" t="s">
        <v>141</v>
      </c>
      <c r="L56" s="81" t="s">
        <v>141</v>
      </c>
      <c r="M56" s="81" t="s">
        <v>141</v>
      </c>
      <c r="N56" s="81" t="s">
        <v>141</v>
      </c>
      <c r="O56" s="69" t="s">
        <v>145</v>
      </c>
    </row>
    <row r="57" spans="2:15" ht="27" x14ac:dyDescent="0.2">
      <c r="B57" s="184"/>
      <c r="C57" s="107">
        <v>592</v>
      </c>
      <c r="D57" s="107">
        <v>626.1</v>
      </c>
      <c r="E57" s="88">
        <v>1086.3</v>
      </c>
      <c r="F57" s="92">
        <v>1094.0999999999999</v>
      </c>
      <c r="G57" s="92">
        <v>1126.7</v>
      </c>
      <c r="H57" s="89">
        <v>1182.8</v>
      </c>
      <c r="I57" s="81" t="s">
        <v>141</v>
      </c>
      <c r="J57" s="81" t="s">
        <v>141</v>
      </c>
      <c r="K57" s="81" t="s">
        <v>141</v>
      </c>
      <c r="L57" s="81" t="s">
        <v>141</v>
      </c>
      <c r="M57" s="81" t="s">
        <v>141</v>
      </c>
      <c r="N57" s="81" t="s">
        <v>141</v>
      </c>
      <c r="O57" s="69" t="s">
        <v>146</v>
      </c>
    </row>
    <row r="58" spans="2:15" ht="18" x14ac:dyDescent="0.2">
      <c r="B58" s="184"/>
      <c r="C58" s="108">
        <v>3248</v>
      </c>
      <c r="D58" s="108">
        <v>3398.7</v>
      </c>
      <c r="E58" s="105">
        <v>3739.5</v>
      </c>
      <c r="F58" s="93">
        <v>4099.6000000000004</v>
      </c>
      <c r="G58" s="93">
        <v>3936.2</v>
      </c>
      <c r="H58" s="93">
        <v>3986.4</v>
      </c>
      <c r="I58" s="81" t="s">
        <v>141</v>
      </c>
      <c r="J58" s="81" t="s">
        <v>141</v>
      </c>
      <c r="K58" s="81" t="s">
        <v>141</v>
      </c>
      <c r="L58" s="81" t="s">
        <v>141</v>
      </c>
      <c r="M58" s="81" t="s">
        <v>141</v>
      </c>
      <c r="N58" s="81" t="s">
        <v>141</v>
      </c>
      <c r="O58" s="69" t="s">
        <v>147</v>
      </c>
    </row>
    <row r="59" spans="2:15" ht="18" x14ac:dyDescent="0.2">
      <c r="B59" s="185"/>
      <c r="C59" s="109">
        <v>0.38700000000000001</v>
      </c>
      <c r="D59" s="110">
        <v>0.45200000000000001</v>
      </c>
      <c r="E59" s="111">
        <v>0.85899999999999999</v>
      </c>
      <c r="F59" s="96">
        <v>0.65200000000000002</v>
      </c>
      <c r="G59" s="112">
        <v>0.82699999999999996</v>
      </c>
      <c r="H59" s="94">
        <v>0.94699999999999995</v>
      </c>
      <c r="I59" s="98" t="s">
        <v>141</v>
      </c>
      <c r="J59" s="98" t="s">
        <v>141</v>
      </c>
      <c r="K59" s="98" t="s">
        <v>141</v>
      </c>
      <c r="L59" s="98" t="s">
        <v>141</v>
      </c>
      <c r="M59" s="98" t="s">
        <v>141</v>
      </c>
      <c r="N59" s="98" t="s">
        <v>141</v>
      </c>
      <c r="O59" s="69" t="s">
        <v>148</v>
      </c>
    </row>
    <row r="60" spans="2:15" ht="18" x14ac:dyDescent="0.2">
      <c r="B60" s="183" t="s">
        <v>61</v>
      </c>
      <c r="C60" s="77"/>
      <c r="D60" s="77"/>
      <c r="E60" s="77"/>
      <c r="F60" s="77"/>
      <c r="G60" s="77"/>
      <c r="H60" s="77"/>
      <c r="I60" s="78"/>
      <c r="J60" s="78"/>
      <c r="K60" s="78"/>
      <c r="L60" s="78"/>
      <c r="M60" s="78"/>
      <c r="N60" s="78"/>
      <c r="O60" s="69" t="s">
        <v>140</v>
      </c>
    </row>
    <row r="61" spans="2:15" x14ac:dyDescent="0.2">
      <c r="B61" s="184"/>
      <c r="C61" s="80">
        <v>1</v>
      </c>
      <c r="D61" s="99">
        <v>2</v>
      </c>
      <c r="E61" s="80">
        <v>1</v>
      </c>
      <c r="F61" s="80">
        <v>1</v>
      </c>
      <c r="G61" s="80">
        <v>1</v>
      </c>
      <c r="H61" s="80">
        <v>1</v>
      </c>
      <c r="I61" s="81" t="s">
        <v>141</v>
      </c>
      <c r="J61" s="81" t="s">
        <v>141</v>
      </c>
      <c r="K61" s="81" t="s">
        <v>141</v>
      </c>
      <c r="L61" s="81" t="s">
        <v>141</v>
      </c>
      <c r="M61" s="81" t="s">
        <v>141</v>
      </c>
      <c r="N61" s="81" t="s">
        <v>141</v>
      </c>
      <c r="O61" s="69" t="s">
        <v>142</v>
      </c>
    </row>
    <row r="62" spans="2:15" x14ac:dyDescent="0.2">
      <c r="B62" s="184"/>
      <c r="C62" s="83">
        <v>1278.2</v>
      </c>
      <c r="D62" s="100">
        <v>929.9</v>
      </c>
      <c r="E62" s="113">
        <v>1322</v>
      </c>
      <c r="F62" s="114">
        <v>1246.5999999999999</v>
      </c>
      <c r="G62" s="83">
        <v>1289.5</v>
      </c>
      <c r="H62" s="113">
        <v>1294</v>
      </c>
      <c r="I62" s="81" t="s">
        <v>141</v>
      </c>
      <c r="J62" s="81" t="s">
        <v>141</v>
      </c>
      <c r="K62" s="81" t="s">
        <v>141</v>
      </c>
      <c r="L62" s="81" t="s">
        <v>141</v>
      </c>
      <c r="M62" s="81" t="s">
        <v>141</v>
      </c>
      <c r="N62" s="81" t="s">
        <v>141</v>
      </c>
      <c r="O62" s="69" t="s">
        <v>143</v>
      </c>
    </row>
    <row r="63" spans="2:15" x14ac:dyDescent="0.2">
      <c r="B63" s="184"/>
      <c r="C63" s="115">
        <v>1280000</v>
      </c>
      <c r="D63" s="102">
        <v>651000</v>
      </c>
      <c r="E63" s="116">
        <v>1370000</v>
      </c>
      <c r="F63" s="86">
        <v>1220000</v>
      </c>
      <c r="G63" s="115">
        <v>1300000</v>
      </c>
      <c r="H63" s="115">
        <v>1310000</v>
      </c>
      <c r="I63" s="81" t="s">
        <v>141</v>
      </c>
      <c r="J63" s="81" t="s">
        <v>141</v>
      </c>
      <c r="K63" s="81" t="s">
        <v>141</v>
      </c>
      <c r="L63" s="81" t="s">
        <v>141</v>
      </c>
      <c r="M63" s="81" t="s">
        <v>141</v>
      </c>
      <c r="N63" s="81" t="s">
        <v>141</v>
      </c>
      <c r="O63" s="69" t="s">
        <v>144</v>
      </c>
    </row>
    <row r="64" spans="2:15" ht="27" x14ac:dyDescent="0.2">
      <c r="B64" s="184"/>
      <c r="C64" s="89">
        <v>1305.0999999999999</v>
      </c>
      <c r="D64" s="88">
        <v>1235.0999999999999</v>
      </c>
      <c r="E64" s="106">
        <v>1359.5</v>
      </c>
      <c r="F64" s="92">
        <v>1264.8</v>
      </c>
      <c r="G64" s="90">
        <v>1338</v>
      </c>
      <c r="H64" s="106">
        <v>1372</v>
      </c>
      <c r="I64" s="81" t="s">
        <v>141</v>
      </c>
      <c r="J64" s="81" t="s">
        <v>141</v>
      </c>
      <c r="K64" s="81" t="s">
        <v>141</v>
      </c>
      <c r="L64" s="81" t="s">
        <v>141</v>
      </c>
      <c r="M64" s="81" t="s">
        <v>141</v>
      </c>
      <c r="N64" s="81" t="s">
        <v>141</v>
      </c>
      <c r="O64" s="69" t="s">
        <v>145</v>
      </c>
    </row>
    <row r="65" spans="2:15" ht="27" x14ac:dyDescent="0.2">
      <c r="B65" s="184"/>
      <c r="C65" s="106">
        <v>1251.3</v>
      </c>
      <c r="D65" s="107">
        <v>624.79999999999995</v>
      </c>
      <c r="E65" s="106">
        <v>1284.5</v>
      </c>
      <c r="F65" s="90">
        <v>1228.3</v>
      </c>
      <c r="G65" s="90">
        <v>1241.0999999999999</v>
      </c>
      <c r="H65" s="90">
        <v>1216.0999999999999</v>
      </c>
      <c r="I65" s="81" t="s">
        <v>141</v>
      </c>
      <c r="J65" s="81" t="s">
        <v>141</v>
      </c>
      <c r="K65" s="81" t="s">
        <v>141</v>
      </c>
      <c r="L65" s="81" t="s">
        <v>141</v>
      </c>
      <c r="M65" s="81" t="s">
        <v>141</v>
      </c>
      <c r="N65" s="81" t="s">
        <v>141</v>
      </c>
      <c r="O65" s="69" t="s">
        <v>146</v>
      </c>
    </row>
    <row r="66" spans="2:15" ht="18" x14ac:dyDescent="0.2">
      <c r="B66" s="184"/>
      <c r="C66" s="91">
        <v>4246.8999999999996</v>
      </c>
      <c r="D66" s="107">
        <v>2138.9</v>
      </c>
      <c r="E66" s="91">
        <v>4399.5</v>
      </c>
      <c r="F66" s="93">
        <v>4169.2</v>
      </c>
      <c r="G66" s="91">
        <v>4298.1000000000004</v>
      </c>
      <c r="H66" s="91">
        <v>4307.3999999999996</v>
      </c>
      <c r="I66" s="81" t="s">
        <v>141</v>
      </c>
      <c r="J66" s="81" t="s">
        <v>141</v>
      </c>
      <c r="K66" s="81" t="s">
        <v>141</v>
      </c>
      <c r="L66" s="81" t="s">
        <v>141</v>
      </c>
      <c r="M66" s="81" t="s">
        <v>141</v>
      </c>
      <c r="N66" s="81" t="s">
        <v>141</v>
      </c>
      <c r="O66" s="69" t="s">
        <v>147</v>
      </c>
    </row>
    <row r="67" spans="2:15" ht="18" x14ac:dyDescent="0.2">
      <c r="B67" s="185"/>
      <c r="C67" s="95">
        <v>0.91900000000000004</v>
      </c>
      <c r="D67" s="110">
        <v>0.43</v>
      </c>
      <c r="E67" s="95">
        <v>0.89300000000000002</v>
      </c>
      <c r="F67" s="94">
        <v>0.94299999999999995</v>
      </c>
      <c r="G67" s="111">
        <v>0.86</v>
      </c>
      <c r="H67" s="97">
        <v>0.78600000000000003</v>
      </c>
      <c r="I67" s="98" t="s">
        <v>141</v>
      </c>
      <c r="J67" s="98" t="s">
        <v>141</v>
      </c>
      <c r="K67" s="98" t="s">
        <v>141</v>
      </c>
      <c r="L67" s="98" t="s">
        <v>141</v>
      </c>
      <c r="M67" s="98" t="s">
        <v>141</v>
      </c>
      <c r="N67" s="98" t="s">
        <v>141</v>
      </c>
      <c r="O67" s="69" t="s">
        <v>148</v>
      </c>
    </row>
    <row r="68" spans="2:15" ht="18" x14ac:dyDescent="0.2">
      <c r="B68" s="183" t="s">
        <v>74</v>
      </c>
      <c r="C68" s="77"/>
      <c r="D68" s="77"/>
      <c r="E68" s="77"/>
      <c r="F68" s="77"/>
      <c r="G68" s="77"/>
      <c r="H68" s="77"/>
      <c r="I68" s="78"/>
      <c r="J68" s="78"/>
      <c r="K68" s="78"/>
      <c r="L68" s="78"/>
      <c r="M68" s="78"/>
      <c r="N68" s="78"/>
      <c r="O68" s="69" t="s">
        <v>140</v>
      </c>
    </row>
    <row r="69" spans="2:15" x14ac:dyDescent="0.2">
      <c r="B69" s="184"/>
      <c r="C69" s="80">
        <v>1</v>
      </c>
      <c r="D69" s="80">
        <v>1</v>
      </c>
      <c r="E69" s="80">
        <v>1</v>
      </c>
      <c r="F69" s="80">
        <v>1</v>
      </c>
      <c r="G69" s="80">
        <v>1</v>
      </c>
      <c r="H69" s="80">
        <v>1</v>
      </c>
      <c r="I69" s="81" t="s">
        <v>141</v>
      </c>
      <c r="J69" s="81" t="s">
        <v>141</v>
      </c>
      <c r="K69" s="81" t="s">
        <v>141</v>
      </c>
      <c r="L69" s="81" t="s">
        <v>141</v>
      </c>
      <c r="M69" s="81" t="s">
        <v>141</v>
      </c>
      <c r="N69" s="81" t="s">
        <v>141</v>
      </c>
      <c r="O69" s="69" t="s">
        <v>142</v>
      </c>
    </row>
    <row r="70" spans="2:15" x14ac:dyDescent="0.2">
      <c r="B70" s="184"/>
      <c r="C70" s="113">
        <v>1316.8</v>
      </c>
      <c r="D70" s="113">
        <v>1302.3</v>
      </c>
      <c r="E70" s="113">
        <v>1322.3</v>
      </c>
      <c r="F70" s="113">
        <v>1300.2</v>
      </c>
      <c r="G70" s="83">
        <v>1278</v>
      </c>
      <c r="H70" s="83">
        <v>1289.9000000000001</v>
      </c>
      <c r="I70" s="81" t="s">
        <v>141</v>
      </c>
      <c r="J70" s="81" t="s">
        <v>141</v>
      </c>
      <c r="K70" s="81" t="s">
        <v>141</v>
      </c>
      <c r="L70" s="81" t="s">
        <v>141</v>
      </c>
      <c r="M70" s="81" t="s">
        <v>141</v>
      </c>
      <c r="N70" s="81" t="s">
        <v>141</v>
      </c>
      <c r="O70" s="69" t="s">
        <v>143</v>
      </c>
    </row>
    <row r="71" spans="2:15" x14ac:dyDescent="0.2">
      <c r="B71" s="184"/>
      <c r="C71" s="116">
        <v>1360000</v>
      </c>
      <c r="D71" s="116">
        <v>1330000</v>
      </c>
      <c r="E71" s="116">
        <v>1370000</v>
      </c>
      <c r="F71" s="116">
        <v>1330000</v>
      </c>
      <c r="G71" s="115">
        <v>1280000</v>
      </c>
      <c r="H71" s="115">
        <v>1300000</v>
      </c>
      <c r="I71" s="81" t="s">
        <v>141</v>
      </c>
      <c r="J71" s="81" t="s">
        <v>141</v>
      </c>
      <c r="K71" s="81" t="s">
        <v>141</v>
      </c>
      <c r="L71" s="81" t="s">
        <v>141</v>
      </c>
      <c r="M71" s="81" t="s">
        <v>141</v>
      </c>
      <c r="N71" s="81" t="s">
        <v>141</v>
      </c>
      <c r="O71" s="69" t="s">
        <v>144</v>
      </c>
    </row>
    <row r="72" spans="2:15" ht="27" x14ac:dyDescent="0.2">
      <c r="B72" s="184"/>
      <c r="C72" s="90">
        <v>1348.7</v>
      </c>
      <c r="D72" s="106">
        <v>1382.5</v>
      </c>
      <c r="E72" s="90">
        <v>1350.4</v>
      </c>
      <c r="F72" s="90">
        <v>1332.5</v>
      </c>
      <c r="G72" s="89">
        <v>1316</v>
      </c>
      <c r="H72" s="90">
        <v>1344</v>
      </c>
      <c r="I72" s="81" t="s">
        <v>141</v>
      </c>
      <c r="J72" s="81" t="s">
        <v>141</v>
      </c>
      <c r="K72" s="81" t="s">
        <v>141</v>
      </c>
      <c r="L72" s="81" t="s">
        <v>141</v>
      </c>
      <c r="M72" s="81" t="s">
        <v>141</v>
      </c>
      <c r="N72" s="81" t="s">
        <v>141</v>
      </c>
      <c r="O72" s="69" t="s">
        <v>145</v>
      </c>
    </row>
    <row r="73" spans="2:15" ht="27" x14ac:dyDescent="0.2">
      <c r="B73" s="184"/>
      <c r="C73" s="106">
        <v>1284.9000000000001</v>
      </c>
      <c r="D73" s="90">
        <v>1222</v>
      </c>
      <c r="E73" s="106">
        <v>1294.3</v>
      </c>
      <c r="F73" s="106">
        <v>1267.9000000000001</v>
      </c>
      <c r="G73" s="90">
        <v>1240</v>
      </c>
      <c r="H73" s="90">
        <v>1235.7</v>
      </c>
      <c r="I73" s="81" t="s">
        <v>141</v>
      </c>
      <c r="J73" s="81" t="s">
        <v>141</v>
      </c>
      <c r="K73" s="81" t="s">
        <v>141</v>
      </c>
      <c r="L73" s="81" t="s">
        <v>141</v>
      </c>
      <c r="M73" s="81" t="s">
        <v>141</v>
      </c>
      <c r="N73" s="81" t="s">
        <v>141</v>
      </c>
      <c r="O73" s="69" t="s">
        <v>146</v>
      </c>
    </row>
    <row r="74" spans="2:15" ht="18" x14ac:dyDescent="0.2">
      <c r="B74" s="184"/>
      <c r="C74" s="91">
        <v>4395.1000000000004</v>
      </c>
      <c r="D74" s="88">
        <v>4626.1000000000004</v>
      </c>
      <c r="E74" s="91">
        <v>4382</v>
      </c>
      <c r="F74" s="91">
        <v>4316.1000000000004</v>
      </c>
      <c r="G74" s="91">
        <v>4243.6000000000004</v>
      </c>
      <c r="H74" s="91">
        <v>4311.5</v>
      </c>
      <c r="I74" s="81" t="s">
        <v>141</v>
      </c>
      <c r="J74" s="81" t="s">
        <v>141</v>
      </c>
      <c r="K74" s="81" t="s">
        <v>141</v>
      </c>
      <c r="L74" s="81" t="s">
        <v>141</v>
      </c>
      <c r="M74" s="81" t="s">
        <v>141</v>
      </c>
      <c r="N74" s="81" t="s">
        <v>141</v>
      </c>
      <c r="O74" s="69" t="s">
        <v>147</v>
      </c>
    </row>
    <row r="75" spans="2:15" ht="18" x14ac:dyDescent="0.2">
      <c r="B75" s="185"/>
      <c r="C75" s="95">
        <v>0.90800000000000003</v>
      </c>
      <c r="D75" s="97">
        <v>0.78100000000000003</v>
      </c>
      <c r="E75" s="95">
        <v>0.91900000000000004</v>
      </c>
      <c r="F75" s="95">
        <v>0.90500000000000003</v>
      </c>
      <c r="G75" s="111">
        <v>0.88800000000000001</v>
      </c>
      <c r="H75" s="112">
        <v>0.84499999999999997</v>
      </c>
      <c r="I75" s="98" t="s">
        <v>141</v>
      </c>
      <c r="J75" s="98" t="s">
        <v>141</v>
      </c>
      <c r="K75" s="98" t="s">
        <v>141</v>
      </c>
      <c r="L75" s="98" t="s">
        <v>141</v>
      </c>
      <c r="M75" s="98" t="s">
        <v>141</v>
      </c>
      <c r="N75" s="98" t="s">
        <v>141</v>
      </c>
      <c r="O75" s="69" t="s">
        <v>148</v>
      </c>
    </row>
    <row r="76" spans="2:15" ht="18" x14ac:dyDescent="0.2">
      <c r="B76" s="183" t="s">
        <v>87</v>
      </c>
      <c r="C76" s="77"/>
      <c r="D76" s="77"/>
      <c r="E76" s="77"/>
      <c r="F76" s="77"/>
      <c r="G76" s="77"/>
      <c r="H76" s="77"/>
      <c r="I76" s="78"/>
      <c r="J76" s="78"/>
      <c r="K76" s="78"/>
      <c r="L76" s="78"/>
      <c r="M76" s="78"/>
      <c r="N76" s="78"/>
      <c r="O76" s="69" t="s">
        <v>140</v>
      </c>
    </row>
    <row r="77" spans="2:15" x14ac:dyDescent="0.2">
      <c r="B77" s="184"/>
      <c r="C77" s="80">
        <v>1</v>
      </c>
      <c r="D77" s="80">
        <v>1</v>
      </c>
      <c r="E77" s="80">
        <v>1</v>
      </c>
      <c r="F77" s="80">
        <v>1</v>
      </c>
      <c r="G77" s="80">
        <v>1</v>
      </c>
      <c r="H77" s="80">
        <v>1</v>
      </c>
      <c r="I77" s="81" t="s">
        <v>141</v>
      </c>
      <c r="J77" s="81" t="s">
        <v>141</v>
      </c>
      <c r="K77" s="81" t="s">
        <v>141</v>
      </c>
      <c r="L77" s="81" t="s">
        <v>141</v>
      </c>
      <c r="M77" s="81" t="s">
        <v>141</v>
      </c>
      <c r="N77" s="81" t="s">
        <v>141</v>
      </c>
      <c r="O77" s="69" t="s">
        <v>142</v>
      </c>
    </row>
    <row r="78" spans="2:15" x14ac:dyDescent="0.2">
      <c r="B78" s="184"/>
      <c r="C78" s="117">
        <v>1072.5999999999999</v>
      </c>
      <c r="D78" s="118">
        <v>986.1</v>
      </c>
      <c r="E78" s="119">
        <v>954</v>
      </c>
      <c r="F78" s="119">
        <v>962</v>
      </c>
      <c r="G78" s="118">
        <v>995.9</v>
      </c>
      <c r="H78" s="118">
        <v>981</v>
      </c>
      <c r="I78" s="81" t="s">
        <v>141</v>
      </c>
      <c r="J78" s="81" t="s">
        <v>141</v>
      </c>
      <c r="K78" s="81" t="s">
        <v>141</v>
      </c>
      <c r="L78" s="81" t="s">
        <v>141</v>
      </c>
      <c r="M78" s="81" t="s">
        <v>141</v>
      </c>
      <c r="N78" s="81" t="s">
        <v>141</v>
      </c>
      <c r="O78" s="69" t="s">
        <v>143</v>
      </c>
    </row>
    <row r="79" spans="2:15" x14ac:dyDescent="0.2">
      <c r="B79" s="184"/>
      <c r="C79" s="120">
        <v>903000</v>
      </c>
      <c r="D79" s="121">
        <v>762000</v>
      </c>
      <c r="E79" s="122">
        <v>715000</v>
      </c>
      <c r="F79" s="121">
        <v>727000</v>
      </c>
      <c r="G79" s="123">
        <v>779000</v>
      </c>
      <c r="H79" s="121">
        <v>754000</v>
      </c>
      <c r="I79" s="81" t="s">
        <v>141</v>
      </c>
      <c r="J79" s="81" t="s">
        <v>141</v>
      </c>
      <c r="K79" s="81" t="s">
        <v>141</v>
      </c>
      <c r="L79" s="81" t="s">
        <v>141</v>
      </c>
      <c r="M79" s="81" t="s">
        <v>141</v>
      </c>
      <c r="N79" s="81" t="s">
        <v>141</v>
      </c>
      <c r="O79" s="69" t="s">
        <v>144</v>
      </c>
    </row>
    <row r="80" spans="2:15" ht="27" x14ac:dyDescent="0.2">
      <c r="B80" s="184"/>
      <c r="C80" s="108">
        <v>1095.2</v>
      </c>
      <c r="D80" s="124">
        <v>1032.5</v>
      </c>
      <c r="E80" s="107">
        <v>969.2</v>
      </c>
      <c r="F80" s="107">
        <v>978.6</v>
      </c>
      <c r="G80" s="125">
        <v>1009.2</v>
      </c>
      <c r="H80" s="125">
        <v>1026.5</v>
      </c>
      <c r="I80" s="81" t="s">
        <v>141</v>
      </c>
      <c r="J80" s="81" t="s">
        <v>141</v>
      </c>
      <c r="K80" s="81" t="s">
        <v>141</v>
      </c>
      <c r="L80" s="81" t="s">
        <v>141</v>
      </c>
      <c r="M80" s="81" t="s">
        <v>141</v>
      </c>
      <c r="N80" s="81" t="s">
        <v>141</v>
      </c>
      <c r="O80" s="69" t="s">
        <v>145</v>
      </c>
    </row>
    <row r="81" spans="2:15" ht="27" x14ac:dyDescent="0.2">
      <c r="B81" s="184"/>
      <c r="C81" s="88">
        <v>1050</v>
      </c>
      <c r="D81" s="105">
        <v>939.7</v>
      </c>
      <c r="E81" s="105">
        <v>938.7</v>
      </c>
      <c r="F81" s="93">
        <v>945.5</v>
      </c>
      <c r="G81" s="93">
        <v>982.5</v>
      </c>
      <c r="H81" s="105">
        <v>935.6</v>
      </c>
      <c r="I81" s="81" t="s">
        <v>141</v>
      </c>
      <c r="J81" s="81" t="s">
        <v>141</v>
      </c>
      <c r="K81" s="81" t="s">
        <v>141</v>
      </c>
      <c r="L81" s="81" t="s">
        <v>141</v>
      </c>
      <c r="M81" s="81" t="s">
        <v>141</v>
      </c>
      <c r="N81" s="81" t="s">
        <v>141</v>
      </c>
      <c r="O81" s="69" t="s">
        <v>146</v>
      </c>
    </row>
    <row r="82" spans="2:15" ht="18" x14ac:dyDescent="0.2">
      <c r="B82" s="184"/>
      <c r="C82" s="126">
        <v>3577.2</v>
      </c>
      <c r="D82" s="108">
        <v>3279.3</v>
      </c>
      <c r="E82" s="108">
        <v>3208.9</v>
      </c>
      <c r="F82" s="108">
        <v>3204.2</v>
      </c>
      <c r="G82" s="108">
        <v>3379.4</v>
      </c>
      <c r="H82" s="108">
        <v>3252.6</v>
      </c>
      <c r="I82" s="81" t="s">
        <v>141</v>
      </c>
      <c r="J82" s="81" t="s">
        <v>141</v>
      </c>
      <c r="K82" s="81" t="s">
        <v>141</v>
      </c>
      <c r="L82" s="81" t="s">
        <v>141</v>
      </c>
      <c r="M82" s="81" t="s">
        <v>141</v>
      </c>
      <c r="N82" s="81" t="s">
        <v>141</v>
      </c>
      <c r="O82" s="69" t="s">
        <v>147</v>
      </c>
    </row>
    <row r="83" spans="2:15" ht="18" x14ac:dyDescent="0.2">
      <c r="B83" s="185"/>
      <c r="C83" s="95">
        <v>0.91900000000000004</v>
      </c>
      <c r="D83" s="112">
        <v>0.82799999999999996</v>
      </c>
      <c r="E83" s="94">
        <v>0.93799999999999994</v>
      </c>
      <c r="F83" s="94">
        <v>0.93300000000000005</v>
      </c>
      <c r="G83" s="94">
        <v>0.94799999999999995</v>
      </c>
      <c r="H83" s="112">
        <v>0.83099999999999996</v>
      </c>
      <c r="I83" s="98" t="s">
        <v>141</v>
      </c>
      <c r="J83" s="98" t="s">
        <v>141</v>
      </c>
      <c r="K83" s="98" t="s">
        <v>141</v>
      </c>
      <c r="L83" s="98" t="s">
        <v>141</v>
      </c>
      <c r="M83" s="98" t="s">
        <v>141</v>
      </c>
      <c r="N83" s="98" t="s">
        <v>141</v>
      </c>
      <c r="O83" s="69" t="s">
        <v>148</v>
      </c>
    </row>
    <row r="84" spans="2:15" ht="18" x14ac:dyDescent="0.2">
      <c r="B84" s="183" t="s">
        <v>100</v>
      </c>
      <c r="C84" s="77"/>
      <c r="D84" s="77"/>
      <c r="E84" s="77"/>
      <c r="F84" s="77"/>
      <c r="G84" s="77"/>
      <c r="H84" s="77"/>
      <c r="I84" s="78"/>
      <c r="J84" s="78"/>
      <c r="K84" s="78"/>
      <c r="L84" s="78"/>
      <c r="M84" s="78"/>
      <c r="N84" s="78"/>
      <c r="O84" s="69" t="s">
        <v>140</v>
      </c>
    </row>
    <row r="85" spans="2:15" x14ac:dyDescent="0.2">
      <c r="B85" s="184"/>
      <c r="C85" s="80">
        <v>1</v>
      </c>
      <c r="D85" s="80">
        <v>1</v>
      </c>
      <c r="E85" s="80">
        <v>1</v>
      </c>
      <c r="F85" s="80">
        <v>1</v>
      </c>
      <c r="G85" s="80">
        <v>1</v>
      </c>
      <c r="H85" s="80">
        <v>1</v>
      </c>
      <c r="I85" s="81" t="s">
        <v>141</v>
      </c>
      <c r="J85" s="81" t="s">
        <v>141</v>
      </c>
      <c r="K85" s="81" t="s">
        <v>141</v>
      </c>
      <c r="L85" s="81" t="s">
        <v>141</v>
      </c>
      <c r="M85" s="81" t="s">
        <v>141</v>
      </c>
      <c r="N85" s="81" t="s">
        <v>141</v>
      </c>
      <c r="O85" s="69" t="s">
        <v>142</v>
      </c>
    </row>
    <row r="86" spans="2:15" x14ac:dyDescent="0.2">
      <c r="B86" s="184"/>
      <c r="C86" s="127">
        <v>1032.9000000000001</v>
      </c>
      <c r="D86" s="119">
        <v>970.8</v>
      </c>
      <c r="E86" s="118">
        <v>995.6</v>
      </c>
      <c r="F86" s="118">
        <v>994.2</v>
      </c>
      <c r="G86" s="118">
        <v>992.9</v>
      </c>
      <c r="H86" s="118">
        <v>997.5</v>
      </c>
      <c r="I86" s="81" t="s">
        <v>141</v>
      </c>
      <c r="J86" s="81" t="s">
        <v>141</v>
      </c>
      <c r="K86" s="81" t="s">
        <v>141</v>
      </c>
      <c r="L86" s="81" t="s">
        <v>141</v>
      </c>
      <c r="M86" s="81" t="s">
        <v>141</v>
      </c>
      <c r="N86" s="81" t="s">
        <v>141</v>
      </c>
      <c r="O86" s="69" t="s">
        <v>143</v>
      </c>
    </row>
    <row r="87" spans="2:15" x14ac:dyDescent="0.2">
      <c r="B87" s="184"/>
      <c r="C87" s="128">
        <v>836000</v>
      </c>
      <c r="D87" s="121">
        <v>739000</v>
      </c>
      <c r="E87" s="121">
        <v>778000</v>
      </c>
      <c r="F87" s="121">
        <v>775000</v>
      </c>
      <c r="G87" s="121">
        <v>774000</v>
      </c>
      <c r="H87" s="123">
        <v>780000</v>
      </c>
      <c r="I87" s="81" t="s">
        <v>141</v>
      </c>
      <c r="J87" s="81" t="s">
        <v>141</v>
      </c>
      <c r="K87" s="81" t="s">
        <v>141</v>
      </c>
      <c r="L87" s="81" t="s">
        <v>141</v>
      </c>
      <c r="M87" s="81" t="s">
        <v>141</v>
      </c>
      <c r="N87" s="81" t="s">
        <v>141</v>
      </c>
      <c r="O87" s="69" t="s">
        <v>144</v>
      </c>
    </row>
    <row r="88" spans="2:15" ht="27" x14ac:dyDescent="0.2">
      <c r="B88" s="184"/>
      <c r="C88" s="129">
        <v>1080.9000000000001</v>
      </c>
      <c r="D88" s="125">
        <v>1000.8</v>
      </c>
      <c r="E88" s="125">
        <v>1003.5</v>
      </c>
      <c r="F88" s="124">
        <v>1030.4000000000001</v>
      </c>
      <c r="G88" s="125">
        <v>1021.1</v>
      </c>
      <c r="H88" s="124">
        <v>1038.2</v>
      </c>
      <c r="I88" s="81" t="s">
        <v>141</v>
      </c>
      <c r="J88" s="81" t="s">
        <v>141</v>
      </c>
      <c r="K88" s="81" t="s">
        <v>141</v>
      </c>
      <c r="L88" s="81" t="s">
        <v>141</v>
      </c>
      <c r="M88" s="81" t="s">
        <v>141</v>
      </c>
      <c r="N88" s="81" t="s">
        <v>141</v>
      </c>
      <c r="O88" s="69" t="s">
        <v>145</v>
      </c>
    </row>
    <row r="89" spans="2:15" ht="27" x14ac:dyDescent="0.2">
      <c r="B89" s="184"/>
      <c r="C89" s="93">
        <v>984.8</v>
      </c>
      <c r="D89" s="105">
        <v>940.7</v>
      </c>
      <c r="E89" s="93">
        <v>987.7</v>
      </c>
      <c r="F89" s="93">
        <v>957.9</v>
      </c>
      <c r="G89" s="93">
        <v>964.6</v>
      </c>
      <c r="H89" s="93">
        <v>956.8</v>
      </c>
      <c r="I89" s="81" t="s">
        <v>141</v>
      </c>
      <c r="J89" s="81" t="s">
        <v>141</v>
      </c>
      <c r="K89" s="81" t="s">
        <v>141</v>
      </c>
      <c r="L89" s="81" t="s">
        <v>141</v>
      </c>
      <c r="M89" s="81" t="s">
        <v>141</v>
      </c>
      <c r="N89" s="81" t="s">
        <v>141</v>
      </c>
      <c r="O89" s="69" t="s">
        <v>146</v>
      </c>
    </row>
    <row r="90" spans="2:15" ht="18" x14ac:dyDescent="0.2">
      <c r="B90" s="184"/>
      <c r="C90" s="126">
        <v>3424.6</v>
      </c>
      <c r="D90" s="108">
        <v>3225.8</v>
      </c>
      <c r="E90" s="108">
        <v>3304</v>
      </c>
      <c r="F90" s="108">
        <v>3297.3</v>
      </c>
      <c r="G90" s="108">
        <v>3336.7</v>
      </c>
      <c r="H90" s="108">
        <v>3329.7</v>
      </c>
      <c r="I90" s="81" t="s">
        <v>141</v>
      </c>
      <c r="J90" s="81" t="s">
        <v>141</v>
      </c>
      <c r="K90" s="81" t="s">
        <v>141</v>
      </c>
      <c r="L90" s="81" t="s">
        <v>141</v>
      </c>
      <c r="M90" s="81" t="s">
        <v>141</v>
      </c>
      <c r="N90" s="81" t="s">
        <v>141</v>
      </c>
      <c r="O90" s="69" t="s">
        <v>147</v>
      </c>
    </row>
    <row r="91" spans="2:15" ht="18" x14ac:dyDescent="0.2">
      <c r="B91" s="185"/>
      <c r="C91" s="112">
        <v>0.83</v>
      </c>
      <c r="D91" s="111">
        <v>0.88300000000000001</v>
      </c>
      <c r="E91" s="94">
        <v>0.96899999999999997</v>
      </c>
      <c r="F91" s="111">
        <v>0.86399999999999999</v>
      </c>
      <c r="G91" s="95">
        <v>0.89300000000000002</v>
      </c>
      <c r="H91" s="111">
        <v>0.84899999999999998</v>
      </c>
      <c r="I91" s="98" t="s">
        <v>141</v>
      </c>
      <c r="J91" s="98" t="s">
        <v>141</v>
      </c>
      <c r="K91" s="98" t="s">
        <v>141</v>
      </c>
      <c r="L91" s="98" t="s">
        <v>141</v>
      </c>
      <c r="M91" s="98" t="s">
        <v>141</v>
      </c>
      <c r="N91" s="98" t="s">
        <v>141</v>
      </c>
      <c r="O91" s="69" t="s">
        <v>148</v>
      </c>
    </row>
    <row r="92" spans="2:15" ht="18" x14ac:dyDescent="0.2">
      <c r="B92" s="183" t="s">
        <v>113</v>
      </c>
      <c r="C92" s="77"/>
      <c r="D92" s="77"/>
      <c r="E92" s="77"/>
      <c r="F92" s="77"/>
      <c r="G92" s="77"/>
      <c r="H92" s="77"/>
      <c r="I92" s="78"/>
      <c r="J92" s="78"/>
      <c r="K92" s="78"/>
      <c r="L92" s="78"/>
      <c r="M92" s="78"/>
      <c r="N92" s="78"/>
      <c r="O92" s="69" t="s">
        <v>140</v>
      </c>
    </row>
    <row r="93" spans="2:15" x14ac:dyDescent="0.2">
      <c r="B93" s="184"/>
      <c r="C93" s="99">
        <v>2</v>
      </c>
      <c r="D93" s="80">
        <v>1</v>
      </c>
      <c r="E93" s="80">
        <v>1</v>
      </c>
      <c r="F93" s="80">
        <v>1</v>
      </c>
      <c r="G93" s="80">
        <v>1</v>
      </c>
      <c r="H93" s="80">
        <v>1</v>
      </c>
      <c r="I93" s="81" t="s">
        <v>141</v>
      </c>
      <c r="J93" s="81" t="s">
        <v>141</v>
      </c>
      <c r="K93" s="81" t="s">
        <v>141</v>
      </c>
      <c r="L93" s="81" t="s">
        <v>141</v>
      </c>
      <c r="M93" s="81" t="s">
        <v>141</v>
      </c>
      <c r="N93" s="81" t="s">
        <v>141</v>
      </c>
      <c r="O93" s="69" t="s">
        <v>142</v>
      </c>
    </row>
    <row r="94" spans="2:15" x14ac:dyDescent="0.2">
      <c r="B94" s="184"/>
      <c r="C94" s="114">
        <v>1262</v>
      </c>
      <c r="D94" s="82">
        <v>1225</v>
      </c>
      <c r="E94" s="130">
        <v>1168.4000000000001</v>
      </c>
      <c r="F94" s="84">
        <v>1181.5999999999999</v>
      </c>
      <c r="G94" s="130">
        <v>1154.3</v>
      </c>
      <c r="H94" s="130">
        <v>1171.8</v>
      </c>
      <c r="I94" s="81" t="s">
        <v>141</v>
      </c>
      <c r="J94" s="81" t="s">
        <v>141</v>
      </c>
      <c r="K94" s="81" t="s">
        <v>141</v>
      </c>
      <c r="L94" s="81" t="s">
        <v>141</v>
      </c>
      <c r="M94" s="81" t="s">
        <v>141</v>
      </c>
      <c r="N94" s="81" t="s">
        <v>141</v>
      </c>
      <c r="O94" s="69" t="s">
        <v>143</v>
      </c>
    </row>
    <row r="95" spans="2:15" x14ac:dyDescent="0.2">
      <c r="B95" s="184"/>
      <c r="C95" s="86">
        <v>1240000</v>
      </c>
      <c r="D95" s="85">
        <v>1180000</v>
      </c>
      <c r="E95" s="104">
        <v>1070000</v>
      </c>
      <c r="F95" s="104">
        <v>1100000</v>
      </c>
      <c r="G95" s="103">
        <v>1050000</v>
      </c>
      <c r="H95" s="104">
        <v>1080000</v>
      </c>
      <c r="I95" s="81" t="s">
        <v>141</v>
      </c>
      <c r="J95" s="81" t="s">
        <v>141</v>
      </c>
      <c r="K95" s="81" t="s">
        <v>141</v>
      </c>
      <c r="L95" s="81" t="s">
        <v>141</v>
      </c>
      <c r="M95" s="81" t="s">
        <v>141</v>
      </c>
      <c r="N95" s="81" t="s">
        <v>141</v>
      </c>
      <c r="O95" s="69" t="s">
        <v>144</v>
      </c>
    </row>
    <row r="96" spans="2:15" ht="27" x14ac:dyDescent="0.2">
      <c r="B96" s="184"/>
      <c r="C96" s="106">
        <v>1356.8</v>
      </c>
      <c r="D96" s="92">
        <v>1284.3</v>
      </c>
      <c r="E96" s="93">
        <v>1200.5</v>
      </c>
      <c r="F96" s="93">
        <v>1198.7</v>
      </c>
      <c r="G96" s="93">
        <v>1189.7</v>
      </c>
      <c r="H96" s="93">
        <v>1179.7</v>
      </c>
      <c r="I96" s="81" t="s">
        <v>141</v>
      </c>
      <c r="J96" s="81" t="s">
        <v>141</v>
      </c>
      <c r="K96" s="81" t="s">
        <v>141</v>
      </c>
      <c r="L96" s="81" t="s">
        <v>141</v>
      </c>
      <c r="M96" s="81" t="s">
        <v>141</v>
      </c>
      <c r="N96" s="81" t="s">
        <v>141</v>
      </c>
      <c r="O96" s="69" t="s">
        <v>145</v>
      </c>
    </row>
    <row r="97" spans="2:15" ht="27" x14ac:dyDescent="0.2">
      <c r="B97" s="184"/>
      <c r="C97" s="89">
        <v>1167.2</v>
      </c>
      <c r="D97" s="89">
        <v>1165.5999999999999</v>
      </c>
      <c r="E97" s="92">
        <v>1136.3</v>
      </c>
      <c r="F97" s="89">
        <v>1164.5</v>
      </c>
      <c r="G97" s="92">
        <v>1118.9000000000001</v>
      </c>
      <c r="H97" s="89">
        <v>1163.9000000000001</v>
      </c>
      <c r="I97" s="81" t="s">
        <v>141</v>
      </c>
      <c r="J97" s="81" t="s">
        <v>141</v>
      </c>
      <c r="K97" s="81" t="s">
        <v>141</v>
      </c>
      <c r="L97" s="81" t="s">
        <v>141</v>
      </c>
      <c r="M97" s="81" t="s">
        <v>141</v>
      </c>
      <c r="N97" s="81" t="s">
        <v>141</v>
      </c>
      <c r="O97" s="69" t="s">
        <v>146</v>
      </c>
    </row>
    <row r="98" spans="2:15" ht="18" x14ac:dyDescent="0.2">
      <c r="B98" s="184"/>
      <c r="C98" s="106">
        <v>5723.7</v>
      </c>
      <c r="D98" s="93">
        <v>4063.8</v>
      </c>
      <c r="E98" s="105">
        <v>3878.4</v>
      </c>
      <c r="F98" s="105">
        <v>3929.3</v>
      </c>
      <c r="G98" s="105">
        <v>3819.5</v>
      </c>
      <c r="H98" s="105">
        <v>3890.2</v>
      </c>
      <c r="I98" s="81" t="s">
        <v>141</v>
      </c>
      <c r="J98" s="81" t="s">
        <v>141</v>
      </c>
      <c r="K98" s="81" t="s">
        <v>141</v>
      </c>
      <c r="L98" s="81" t="s">
        <v>141</v>
      </c>
      <c r="M98" s="81" t="s">
        <v>141</v>
      </c>
      <c r="N98" s="81" t="s">
        <v>141</v>
      </c>
      <c r="O98" s="69" t="s">
        <v>147</v>
      </c>
    </row>
    <row r="99" spans="2:15" ht="18" x14ac:dyDescent="0.2">
      <c r="B99" s="185"/>
      <c r="C99" s="131">
        <v>0.74</v>
      </c>
      <c r="D99" s="112">
        <v>0.82399999999999995</v>
      </c>
      <c r="E99" s="95">
        <v>0.89600000000000002</v>
      </c>
      <c r="F99" s="94">
        <v>0.94399999999999995</v>
      </c>
      <c r="G99" s="111">
        <v>0.88400000000000001</v>
      </c>
      <c r="H99" s="94">
        <v>0.97299999999999998</v>
      </c>
      <c r="I99" s="98" t="s">
        <v>141</v>
      </c>
      <c r="J99" s="98" t="s">
        <v>141</v>
      </c>
      <c r="K99" s="98" t="s">
        <v>141</v>
      </c>
      <c r="L99" s="98" t="s">
        <v>141</v>
      </c>
      <c r="M99" s="98" t="s">
        <v>141</v>
      </c>
      <c r="N99" s="98" t="s">
        <v>141</v>
      </c>
      <c r="O99" s="69" t="s">
        <v>148</v>
      </c>
    </row>
    <row r="100" spans="2:15" ht="18" x14ac:dyDescent="0.2">
      <c r="B100" s="183" t="s">
        <v>126</v>
      </c>
      <c r="C100" s="77"/>
      <c r="D100" s="77"/>
      <c r="E100" s="77"/>
      <c r="F100" s="77"/>
      <c r="G100" s="77"/>
      <c r="H100" s="77"/>
      <c r="I100" s="78"/>
      <c r="J100" s="78"/>
      <c r="K100" s="78"/>
      <c r="L100" s="78"/>
      <c r="M100" s="78"/>
      <c r="N100" s="78"/>
      <c r="O100" s="69" t="s">
        <v>140</v>
      </c>
    </row>
    <row r="101" spans="2:15" x14ac:dyDescent="0.2">
      <c r="B101" s="184"/>
      <c r="C101" s="80">
        <v>1</v>
      </c>
      <c r="D101" s="80">
        <v>1</v>
      </c>
      <c r="E101" s="80">
        <v>1</v>
      </c>
      <c r="F101" s="80">
        <v>1</v>
      </c>
      <c r="G101" s="80">
        <v>1</v>
      </c>
      <c r="H101" s="80">
        <v>1</v>
      </c>
      <c r="I101" s="81" t="s">
        <v>141</v>
      </c>
      <c r="J101" s="81" t="s">
        <v>141</v>
      </c>
      <c r="K101" s="81" t="s">
        <v>141</v>
      </c>
      <c r="L101" s="81" t="s">
        <v>141</v>
      </c>
      <c r="M101" s="81" t="s">
        <v>141</v>
      </c>
      <c r="N101" s="81" t="s">
        <v>141</v>
      </c>
      <c r="O101" s="69" t="s">
        <v>142</v>
      </c>
    </row>
    <row r="102" spans="2:15" x14ac:dyDescent="0.2">
      <c r="B102" s="184"/>
      <c r="C102" s="101">
        <v>1132.5999999999999</v>
      </c>
      <c r="D102" s="84">
        <v>1181.5999999999999</v>
      </c>
      <c r="E102" s="130">
        <v>1175.3</v>
      </c>
      <c r="F102" s="101">
        <v>1139.7</v>
      </c>
      <c r="G102" s="101">
        <v>1143.2</v>
      </c>
      <c r="H102" s="130">
        <v>1165.8</v>
      </c>
      <c r="I102" s="81" t="s">
        <v>141</v>
      </c>
      <c r="J102" s="81" t="s">
        <v>141</v>
      </c>
      <c r="K102" s="81" t="s">
        <v>141</v>
      </c>
      <c r="L102" s="81" t="s">
        <v>141</v>
      </c>
      <c r="M102" s="81" t="s">
        <v>141</v>
      </c>
      <c r="N102" s="81" t="s">
        <v>141</v>
      </c>
      <c r="O102" s="69" t="s">
        <v>143</v>
      </c>
    </row>
    <row r="103" spans="2:15" x14ac:dyDescent="0.2">
      <c r="B103" s="184"/>
      <c r="C103" s="103">
        <v>1000000</v>
      </c>
      <c r="D103" s="104">
        <v>1090000</v>
      </c>
      <c r="E103" s="104">
        <v>1080000</v>
      </c>
      <c r="F103" s="103">
        <v>1020000</v>
      </c>
      <c r="G103" s="103">
        <v>1030000</v>
      </c>
      <c r="H103" s="104">
        <v>1070000</v>
      </c>
      <c r="I103" s="81" t="s">
        <v>141</v>
      </c>
      <c r="J103" s="81" t="s">
        <v>141</v>
      </c>
      <c r="K103" s="81" t="s">
        <v>141</v>
      </c>
      <c r="L103" s="81" t="s">
        <v>141</v>
      </c>
      <c r="M103" s="81" t="s">
        <v>141</v>
      </c>
      <c r="N103" s="81" t="s">
        <v>141</v>
      </c>
      <c r="O103" s="69" t="s">
        <v>144</v>
      </c>
    </row>
    <row r="104" spans="2:15" ht="27" x14ac:dyDescent="0.2">
      <c r="B104" s="184"/>
      <c r="C104" s="91">
        <v>1222.7</v>
      </c>
      <c r="D104" s="91">
        <v>1231.8</v>
      </c>
      <c r="E104" s="91">
        <v>1210.4000000000001</v>
      </c>
      <c r="F104" s="105">
        <v>1150.5</v>
      </c>
      <c r="G104" s="105">
        <v>1155.3</v>
      </c>
      <c r="H104" s="93">
        <v>1179</v>
      </c>
      <c r="I104" s="81" t="s">
        <v>141</v>
      </c>
      <c r="J104" s="81" t="s">
        <v>141</v>
      </c>
      <c r="K104" s="81" t="s">
        <v>141</v>
      </c>
      <c r="L104" s="81" t="s">
        <v>141</v>
      </c>
      <c r="M104" s="81" t="s">
        <v>141</v>
      </c>
      <c r="N104" s="81" t="s">
        <v>141</v>
      </c>
      <c r="O104" s="69" t="s">
        <v>145</v>
      </c>
    </row>
    <row r="105" spans="2:15" ht="27" x14ac:dyDescent="0.2">
      <c r="B105" s="184"/>
      <c r="C105" s="91">
        <v>1042.4000000000001</v>
      </c>
      <c r="D105" s="92">
        <v>1131.3</v>
      </c>
      <c r="E105" s="92">
        <v>1140.3</v>
      </c>
      <c r="F105" s="92">
        <v>1129</v>
      </c>
      <c r="G105" s="92">
        <v>1131.0999999999999</v>
      </c>
      <c r="H105" s="89">
        <v>1152.5999999999999</v>
      </c>
      <c r="I105" s="81" t="s">
        <v>141</v>
      </c>
      <c r="J105" s="81" t="s">
        <v>141</v>
      </c>
      <c r="K105" s="81" t="s">
        <v>141</v>
      </c>
      <c r="L105" s="81" t="s">
        <v>141</v>
      </c>
      <c r="M105" s="81" t="s">
        <v>141</v>
      </c>
      <c r="N105" s="81" t="s">
        <v>141</v>
      </c>
      <c r="O105" s="69" t="s">
        <v>146</v>
      </c>
    </row>
    <row r="106" spans="2:15" ht="18" x14ac:dyDescent="0.2">
      <c r="B106" s="184"/>
      <c r="C106" s="88">
        <v>4535.7</v>
      </c>
      <c r="D106" s="93">
        <v>3937.5</v>
      </c>
      <c r="E106" s="105">
        <v>3902</v>
      </c>
      <c r="F106" s="105">
        <v>3776.5</v>
      </c>
      <c r="G106" s="105">
        <v>3789.6</v>
      </c>
      <c r="H106" s="105">
        <v>3865.5</v>
      </c>
      <c r="I106" s="81" t="s">
        <v>141</v>
      </c>
      <c r="J106" s="81" t="s">
        <v>141</v>
      </c>
      <c r="K106" s="81" t="s">
        <v>141</v>
      </c>
      <c r="L106" s="81" t="s">
        <v>141</v>
      </c>
      <c r="M106" s="81" t="s">
        <v>141</v>
      </c>
      <c r="N106" s="81" t="s">
        <v>141</v>
      </c>
      <c r="O106" s="69" t="s">
        <v>147</v>
      </c>
    </row>
    <row r="107" spans="2:15" ht="18" x14ac:dyDescent="0.2">
      <c r="B107" s="185"/>
      <c r="C107" s="131">
        <v>0.72699999999999998</v>
      </c>
      <c r="D107" s="112">
        <v>0.84399999999999997</v>
      </c>
      <c r="E107" s="111">
        <v>0.88800000000000001</v>
      </c>
      <c r="F107" s="94">
        <v>0.96299999999999997</v>
      </c>
      <c r="G107" s="94">
        <v>0.95799999999999996</v>
      </c>
      <c r="H107" s="94">
        <v>0.95599999999999996</v>
      </c>
      <c r="I107" s="98" t="s">
        <v>141</v>
      </c>
      <c r="J107" s="98" t="s">
        <v>141</v>
      </c>
      <c r="K107" s="98" t="s">
        <v>141</v>
      </c>
      <c r="L107" s="98" t="s">
        <v>141</v>
      </c>
      <c r="M107" s="98" t="s">
        <v>141</v>
      </c>
      <c r="N107" s="98" t="s">
        <v>141</v>
      </c>
      <c r="O107" s="69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255E-93F0-4A3D-BE80-BA9826DF1C77}">
  <dimension ref="A2:AC107"/>
  <sheetViews>
    <sheetView topLeftCell="B32" workbookViewId="0">
      <selection activeCell="Q47" sqref="Q47"/>
    </sheetView>
  </sheetViews>
  <sheetFormatPr defaultRowHeight="12.75" x14ac:dyDescent="0.2"/>
  <cols>
    <col min="1" max="1" width="20.7109375" style="61" customWidth="1"/>
    <col min="2" max="2" width="12.7109375" style="61" customWidth="1"/>
    <col min="3" max="16384" width="9.140625" style="61"/>
  </cols>
  <sheetData>
    <row r="2" spans="1:2" x14ac:dyDescent="0.2">
      <c r="A2" s="61" t="s">
        <v>0</v>
      </c>
      <c r="B2" s="61" t="s">
        <v>1</v>
      </c>
    </row>
    <row r="4" spans="1:2" x14ac:dyDescent="0.2">
      <c r="A4" s="61" t="s">
        <v>2</v>
      </c>
      <c r="B4" s="61" t="s">
        <v>159</v>
      </c>
    </row>
    <row r="5" spans="1:2" x14ac:dyDescent="0.2">
      <c r="A5" s="61" t="s">
        <v>4</v>
      </c>
      <c r="B5" s="61" t="s">
        <v>5</v>
      </c>
    </row>
    <row r="6" spans="1:2" x14ac:dyDescent="0.2">
      <c r="A6" s="61" t="s">
        <v>6</v>
      </c>
      <c r="B6" s="61" t="s">
        <v>154</v>
      </c>
    </row>
    <row r="7" spans="1:2" x14ac:dyDescent="0.2">
      <c r="A7" s="61" t="s">
        <v>8</v>
      </c>
      <c r="B7" s="62">
        <v>44369</v>
      </c>
    </row>
    <row r="8" spans="1:2" x14ac:dyDescent="0.2">
      <c r="A8" s="61" t="s">
        <v>9</v>
      </c>
      <c r="B8" s="63">
        <v>0.61307870370370365</v>
      </c>
    </row>
    <row r="9" spans="1:2" x14ac:dyDescent="0.2">
      <c r="A9" s="61" t="s">
        <v>10</v>
      </c>
      <c r="B9" s="61" t="s">
        <v>11</v>
      </c>
    </row>
    <row r="10" spans="1:2" x14ac:dyDescent="0.2">
      <c r="A10" s="61" t="s">
        <v>12</v>
      </c>
      <c r="B10" s="61">
        <v>1509096</v>
      </c>
    </row>
    <row r="11" spans="1:2" x14ac:dyDescent="0.2">
      <c r="A11" s="61" t="s">
        <v>13</v>
      </c>
      <c r="B11" s="61" t="s">
        <v>14</v>
      </c>
    </row>
    <row r="13" spans="1:2" x14ac:dyDescent="0.2">
      <c r="A13" s="64" t="s">
        <v>15</v>
      </c>
      <c r="B13" s="65"/>
    </row>
    <row r="14" spans="1:2" x14ac:dyDescent="0.2">
      <c r="A14" s="61" t="s">
        <v>16</v>
      </c>
      <c r="B14" s="61" t="s">
        <v>17</v>
      </c>
    </row>
    <row r="15" spans="1:2" x14ac:dyDescent="0.2">
      <c r="A15" s="61" t="s">
        <v>18</v>
      </c>
    </row>
    <row r="16" spans="1:2" x14ac:dyDescent="0.2">
      <c r="A16" s="61" t="s">
        <v>19</v>
      </c>
      <c r="B16" s="61" t="s">
        <v>20</v>
      </c>
    </row>
    <row r="17" spans="1:29" x14ac:dyDescent="0.2">
      <c r="B17" s="61" t="s">
        <v>21</v>
      </c>
    </row>
    <row r="18" spans="1:29" x14ac:dyDescent="0.2">
      <c r="A18" s="61" t="s">
        <v>22</v>
      </c>
      <c r="B18" s="61" t="s">
        <v>23</v>
      </c>
    </row>
    <row r="19" spans="1:29" x14ac:dyDescent="0.2">
      <c r="B19" s="61" t="s">
        <v>160</v>
      </c>
    </row>
    <row r="20" spans="1:29" x14ac:dyDescent="0.2">
      <c r="B20" s="61" t="s">
        <v>25</v>
      </c>
    </row>
    <row r="21" spans="1:29" x14ac:dyDescent="0.2">
      <c r="B21" s="61" t="s">
        <v>26</v>
      </c>
    </row>
    <row r="22" spans="1:29" x14ac:dyDescent="0.2">
      <c r="B22" s="61" t="s">
        <v>27</v>
      </c>
    </row>
    <row r="23" spans="1:29" x14ac:dyDescent="0.2">
      <c r="B23" s="61" t="s">
        <v>28</v>
      </c>
    </row>
    <row r="24" spans="1:29" x14ac:dyDescent="0.2">
      <c r="B24" s="61" t="s">
        <v>29</v>
      </c>
    </row>
    <row r="25" spans="1:29" x14ac:dyDescent="0.2">
      <c r="B25" s="61" t="s">
        <v>30</v>
      </c>
    </row>
    <row r="26" spans="1:29" x14ac:dyDescent="0.2">
      <c r="B26" s="61" t="s">
        <v>31</v>
      </c>
    </row>
    <row r="27" spans="1:29" x14ac:dyDescent="0.2">
      <c r="B27" s="61" t="s">
        <v>32</v>
      </c>
    </row>
    <row r="29" spans="1:29" x14ac:dyDescent="0.2">
      <c r="A29" s="64" t="s">
        <v>33</v>
      </c>
      <c r="B29" s="65"/>
    </row>
    <row r="31" spans="1:29" x14ac:dyDescent="0.2">
      <c r="B31" s="66"/>
      <c r="C31" s="67">
        <v>1</v>
      </c>
      <c r="D31" s="67">
        <v>2</v>
      </c>
      <c r="E31" s="67">
        <v>3</v>
      </c>
      <c r="F31" s="67">
        <v>4</v>
      </c>
      <c r="G31" s="67">
        <v>5</v>
      </c>
      <c r="H31" s="67">
        <v>6</v>
      </c>
      <c r="I31" s="67">
        <v>7</v>
      </c>
      <c r="J31" s="67">
        <v>8</v>
      </c>
      <c r="K31" s="67">
        <v>9</v>
      </c>
      <c r="L31" s="67">
        <v>10</v>
      </c>
      <c r="M31" s="67">
        <v>11</v>
      </c>
      <c r="N31" s="67">
        <v>12</v>
      </c>
      <c r="P31" s="66"/>
      <c r="Q31" s="67">
        <v>1</v>
      </c>
      <c r="R31" s="67">
        <v>2</v>
      </c>
      <c r="S31" s="67">
        <v>3</v>
      </c>
      <c r="T31" s="67">
        <v>4</v>
      </c>
      <c r="U31" s="67">
        <v>5</v>
      </c>
      <c r="V31" s="67">
        <v>6</v>
      </c>
      <c r="W31" s="67">
        <v>7</v>
      </c>
      <c r="X31" s="67">
        <v>8</v>
      </c>
      <c r="Y31" s="67">
        <v>9</v>
      </c>
      <c r="Z31" s="67">
        <v>10</v>
      </c>
      <c r="AA31" s="67">
        <v>11</v>
      </c>
      <c r="AB31" s="67">
        <v>12</v>
      </c>
    </row>
    <row r="32" spans="1:29" x14ac:dyDescent="0.2">
      <c r="B32" s="67" t="s">
        <v>34</v>
      </c>
      <c r="C32" s="68" t="s">
        <v>35</v>
      </c>
      <c r="D32" s="68" t="s">
        <v>36</v>
      </c>
      <c r="E32" s="68" t="s">
        <v>37</v>
      </c>
      <c r="F32" s="68" t="s">
        <v>38</v>
      </c>
      <c r="G32" s="68" t="s">
        <v>39</v>
      </c>
      <c r="H32" s="68" t="s">
        <v>40</v>
      </c>
      <c r="I32" s="68" t="s">
        <v>41</v>
      </c>
      <c r="J32" s="68" t="s">
        <v>42</v>
      </c>
      <c r="K32" s="68" t="s">
        <v>43</v>
      </c>
      <c r="L32" s="68" t="s">
        <v>44</v>
      </c>
      <c r="M32" s="68" t="s">
        <v>45</v>
      </c>
      <c r="N32" s="68" t="s">
        <v>46</v>
      </c>
      <c r="O32" s="69" t="s">
        <v>47</v>
      </c>
      <c r="P32" s="67" t="s">
        <v>34</v>
      </c>
      <c r="Q32" s="68">
        <v>56</v>
      </c>
      <c r="R32" s="68">
        <v>56</v>
      </c>
      <c r="S32" s="70">
        <v>56</v>
      </c>
      <c r="T32" s="70">
        <v>56</v>
      </c>
      <c r="U32" s="72">
        <v>56</v>
      </c>
      <c r="V32" s="72">
        <v>56</v>
      </c>
      <c r="W32" s="72">
        <v>56</v>
      </c>
      <c r="X32" s="68"/>
      <c r="Y32" s="68"/>
      <c r="Z32" s="68"/>
      <c r="AA32" s="68"/>
      <c r="AB32" s="68"/>
      <c r="AC32" s="132" t="s">
        <v>161</v>
      </c>
    </row>
    <row r="33" spans="1:29" x14ac:dyDescent="0.2">
      <c r="B33" s="67" t="s">
        <v>48</v>
      </c>
      <c r="C33" s="68" t="s">
        <v>49</v>
      </c>
      <c r="D33" s="68" t="s">
        <v>50</v>
      </c>
      <c r="E33" s="68" t="s">
        <v>51</v>
      </c>
      <c r="F33" s="68" t="s">
        <v>52</v>
      </c>
      <c r="G33" s="68" t="s">
        <v>53</v>
      </c>
      <c r="H33" s="68" t="s">
        <v>54</v>
      </c>
      <c r="I33" s="68" t="s">
        <v>55</v>
      </c>
      <c r="J33" s="68" t="s">
        <v>56</v>
      </c>
      <c r="K33" s="68" t="s">
        <v>57</v>
      </c>
      <c r="L33" s="68" t="s">
        <v>58</v>
      </c>
      <c r="M33" s="68" t="s">
        <v>59</v>
      </c>
      <c r="N33" s="68" t="s">
        <v>60</v>
      </c>
      <c r="O33" s="69" t="s">
        <v>47</v>
      </c>
      <c r="P33" s="67" t="s">
        <v>48</v>
      </c>
      <c r="Q33" s="68">
        <v>56</v>
      </c>
      <c r="R33" s="68">
        <v>56</v>
      </c>
      <c r="S33" s="68">
        <v>56</v>
      </c>
      <c r="T33" s="68">
        <v>56</v>
      </c>
      <c r="U33" s="68">
        <v>56</v>
      </c>
      <c r="V33" s="133">
        <v>56</v>
      </c>
      <c r="W33" s="133">
        <v>56</v>
      </c>
      <c r="X33" s="68"/>
      <c r="Y33" s="68"/>
      <c r="Z33" s="68"/>
      <c r="AA33" s="68"/>
      <c r="AB33" s="68"/>
      <c r="AC33" s="134" t="s">
        <v>153</v>
      </c>
    </row>
    <row r="34" spans="1:29" x14ac:dyDescent="0.2">
      <c r="B34" s="67" t="s">
        <v>61</v>
      </c>
      <c r="C34" s="68" t="s">
        <v>62</v>
      </c>
      <c r="D34" s="68" t="s">
        <v>63</v>
      </c>
      <c r="E34" s="68" t="s">
        <v>64</v>
      </c>
      <c r="F34" s="68" t="s">
        <v>65</v>
      </c>
      <c r="G34" s="68" t="s">
        <v>66</v>
      </c>
      <c r="H34" s="68" t="s">
        <v>67</v>
      </c>
      <c r="I34" s="68" t="s">
        <v>68</v>
      </c>
      <c r="J34" s="68" t="s">
        <v>69</v>
      </c>
      <c r="K34" s="68" t="s">
        <v>70</v>
      </c>
      <c r="L34" s="68" t="s">
        <v>71</v>
      </c>
      <c r="M34" s="68" t="s">
        <v>72</v>
      </c>
      <c r="N34" s="68" t="s">
        <v>73</v>
      </c>
      <c r="O34" s="69" t="s">
        <v>47</v>
      </c>
      <c r="P34" s="67" t="s">
        <v>61</v>
      </c>
      <c r="Q34" s="68">
        <v>39</v>
      </c>
      <c r="R34" s="68">
        <v>39</v>
      </c>
      <c r="S34" s="70">
        <v>39</v>
      </c>
      <c r="T34" s="70">
        <v>39</v>
      </c>
      <c r="U34" s="72">
        <v>39</v>
      </c>
      <c r="V34" s="72">
        <v>39</v>
      </c>
      <c r="W34" s="72">
        <v>39</v>
      </c>
      <c r="X34" s="68"/>
      <c r="Y34" s="68"/>
      <c r="Z34" s="68"/>
      <c r="AA34" s="68"/>
      <c r="AB34" s="68"/>
      <c r="AC34" s="135" t="s">
        <v>155</v>
      </c>
    </row>
    <row r="35" spans="1:29" x14ac:dyDescent="0.2">
      <c r="B35" s="67" t="s">
        <v>74</v>
      </c>
      <c r="C35" s="68" t="s">
        <v>75</v>
      </c>
      <c r="D35" s="68" t="s">
        <v>76</v>
      </c>
      <c r="E35" s="68" t="s">
        <v>77</v>
      </c>
      <c r="F35" s="68" t="s">
        <v>78</v>
      </c>
      <c r="G35" s="68" t="s">
        <v>79</v>
      </c>
      <c r="H35" s="68" t="s">
        <v>80</v>
      </c>
      <c r="I35" s="68" t="s">
        <v>81</v>
      </c>
      <c r="J35" s="68" t="s">
        <v>82</v>
      </c>
      <c r="K35" s="68" t="s">
        <v>83</v>
      </c>
      <c r="L35" s="68" t="s">
        <v>84</v>
      </c>
      <c r="M35" s="68" t="s">
        <v>85</v>
      </c>
      <c r="N35" s="68" t="s">
        <v>86</v>
      </c>
      <c r="O35" s="69" t="s">
        <v>47</v>
      </c>
      <c r="P35" s="67" t="s">
        <v>74</v>
      </c>
      <c r="Q35" s="68">
        <v>39</v>
      </c>
      <c r="R35" s="68">
        <v>39</v>
      </c>
      <c r="S35" s="68">
        <v>39</v>
      </c>
      <c r="T35" s="68">
        <v>39</v>
      </c>
      <c r="U35" s="68">
        <v>39</v>
      </c>
      <c r="V35" s="133">
        <v>39</v>
      </c>
      <c r="W35" s="133">
        <v>39</v>
      </c>
      <c r="X35" s="68"/>
      <c r="Y35" s="68"/>
      <c r="Z35" s="68"/>
      <c r="AA35" s="68"/>
      <c r="AB35" s="68"/>
    </row>
    <row r="36" spans="1:29" x14ac:dyDescent="0.2">
      <c r="B36" s="67" t="s">
        <v>87</v>
      </c>
      <c r="C36" s="68" t="s">
        <v>88</v>
      </c>
      <c r="D36" s="68" t="s">
        <v>89</v>
      </c>
      <c r="E36" s="68" t="s">
        <v>90</v>
      </c>
      <c r="F36" s="68" t="s">
        <v>91</v>
      </c>
      <c r="G36" s="68" t="s">
        <v>92</v>
      </c>
      <c r="H36" s="68" t="s">
        <v>93</v>
      </c>
      <c r="I36" s="68" t="s">
        <v>94</v>
      </c>
      <c r="J36" s="68" t="s">
        <v>95</v>
      </c>
      <c r="K36" s="68" t="s">
        <v>96</v>
      </c>
      <c r="L36" s="68" t="s">
        <v>97</v>
      </c>
      <c r="M36" s="68" t="s">
        <v>98</v>
      </c>
      <c r="N36" s="68" t="s">
        <v>99</v>
      </c>
      <c r="O36" s="69" t="s">
        <v>47</v>
      </c>
      <c r="P36" s="67" t="s">
        <v>87</v>
      </c>
      <c r="Q36" s="68" t="s">
        <v>162</v>
      </c>
      <c r="R36" s="68" t="s">
        <v>162</v>
      </c>
      <c r="S36" s="70" t="s">
        <v>162</v>
      </c>
      <c r="T36" s="70" t="s">
        <v>162</v>
      </c>
      <c r="U36" s="72" t="s">
        <v>162</v>
      </c>
      <c r="V36" s="72" t="s">
        <v>162</v>
      </c>
      <c r="W36" s="72" t="s">
        <v>162</v>
      </c>
      <c r="X36" s="68"/>
      <c r="Y36" s="68"/>
      <c r="Z36" s="68"/>
      <c r="AA36" s="68"/>
      <c r="AB36" s="68"/>
    </row>
    <row r="37" spans="1:29" x14ac:dyDescent="0.2">
      <c r="B37" s="67" t="s">
        <v>100</v>
      </c>
      <c r="C37" s="68" t="s">
        <v>101</v>
      </c>
      <c r="D37" s="68" t="s">
        <v>102</v>
      </c>
      <c r="E37" s="68" t="s">
        <v>103</v>
      </c>
      <c r="F37" s="68" t="s">
        <v>104</v>
      </c>
      <c r="G37" s="68" t="s">
        <v>105</v>
      </c>
      <c r="H37" s="68" t="s">
        <v>106</v>
      </c>
      <c r="I37" s="68" t="s">
        <v>107</v>
      </c>
      <c r="J37" s="68" t="s">
        <v>108</v>
      </c>
      <c r="K37" s="68" t="s">
        <v>109</v>
      </c>
      <c r="L37" s="68" t="s">
        <v>110</v>
      </c>
      <c r="M37" s="68" t="s">
        <v>111</v>
      </c>
      <c r="N37" s="68" t="s">
        <v>112</v>
      </c>
      <c r="O37" s="69" t="s">
        <v>47</v>
      </c>
      <c r="P37" s="67" t="s">
        <v>100</v>
      </c>
      <c r="Q37" s="68" t="s">
        <v>162</v>
      </c>
      <c r="R37" s="68" t="s">
        <v>162</v>
      </c>
      <c r="S37" s="68" t="s">
        <v>162</v>
      </c>
      <c r="T37" s="68" t="s">
        <v>162</v>
      </c>
      <c r="U37" s="68" t="s">
        <v>162</v>
      </c>
      <c r="V37" s="133" t="s">
        <v>162</v>
      </c>
      <c r="W37" s="133" t="s">
        <v>162</v>
      </c>
      <c r="X37" s="68"/>
      <c r="Y37" s="68"/>
      <c r="Z37" s="68"/>
      <c r="AA37" s="68"/>
      <c r="AB37" s="68"/>
    </row>
    <row r="38" spans="1:29" x14ac:dyDescent="0.2">
      <c r="B38" s="67" t="s">
        <v>113</v>
      </c>
      <c r="C38" s="68" t="s">
        <v>114</v>
      </c>
      <c r="D38" s="68" t="s">
        <v>115</v>
      </c>
      <c r="E38" s="68" t="s">
        <v>116</v>
      </c>
      <c r="F38" s="68" t="s">
        <v>117</v>
      </c>
      <c r="G38" s="68" t="s">
        <v>118</v>
      </c>
      <c r="H38" s="68" t="s">
        <v>119</v>
      </c>
      <c r="I38" s="68" t="s">
        <v>120</v>
      </c>
      <c r="J38" s="68" t="s">
        <v>121</v>
      </c>
      <c r="K38" s="68" t="s">
        <v>122</v>
      </c>
      <c r="L38" s="68" t="s">
        <v>123</v>
      </c>
      <c r="M38" s="68" t="s">
        <v>124</v>
      </c>
      <c r="N38" s="68" t="s">
        <v>125</v>
      </c>
      <c r="O38" s="69" t="s">
        <v>47</v>
      </c>
      <c r="P38" s="67" t="s">
        <v>113</v>
      </c>
      <c r="Q38" s="68" t="s">
        <v>152</v>
      </c>
      <c r="R38" s="68" t="s">
        <v>152</v>
      </c>
      <c r="S38" s="70" t="s">
        <v>152</v>
      </c>
      <c r="T38" s="70" t="s">
        <v>152</v>
      </c>
      <c r="U38" s="72" t="s">
        <v>152</v>
      </c>
      <c r="V38" s="72" t="s">
        <v>152</v>
      </c>
      <c r="W38" s="72" t="s">
        <v>152</v>
      </c>
      <c r="X38" s="68"/>
      <c r="Y38" s="68"/>
      <c r="Z38" s="68"/>
      <c r="AA38" s="68"/>
      <c r="AB38" s="68"/>
    </row>
    <row r="39" spans="1:29" x14ac:dyDescent="0.2">
      <c r="B39" s="67" t="s">
        <v>126</v>
      </c>
      <c r="C39" s="68" t="s">
        <v>127</v>
      </c>
      <c r="D39" s="68" t="s">
        <v>128</v>
      </c>
      <c r="E39" s="68" t="s">
        <v>129</v>
      </c>
      <c r="F39" s="68" t="s">
        <v>130</v>
      </c>
      <c r="G39" s="68" t="s">
        <v>131</v>
      </c>
      <c r="H39" s="68" t="s">
        <v>132</v>
      </c>
      <c r="I39" s="68" t="s">
        <v>133</v>
      </c>
      <c r="J39" s="68" t="s">
        <v>134</v>
      </c>
      <c r="K39" s="68" t="s">
        <v>135</v>
      </c>
      <c r="L39" s="68" t="s">
        <v>136</v>
      </c>
      <c r="M39" s="68" t="s">
        <v>137</v>
      </c>
      <c r="N39" s="68" t="s">
        <v>138</v>
      </c>
      <c r="O39" s="69" t="s">
        <v>47</v>
      </c>
      <c r="P39" s="67" t="s">
        <v>126</v>
      </c>
      <c r="Q39" s="68" t="s">
        <v>152</v>
      </c>
      <c r="R39" s="68" t="s">
        <v>152</v>
      </c>
      <c r="S39" s="68" t="s">
        <v>152</v>
      </c>
      <c r="T39" s="68" t="s">
        <v>152</v>
      </c>
      <c r="U39" s="68" t="s">
        <v>152</v>
      </c>
      <c r="V39" s="133" t="s">
        <v>152</v>
      </c>
      <c r="W39" s="133" t="s">
        <v>152</v>
      </c>
      <c r="X39" s="68"/>
      <c r="Y39" s="68"/>
      <c r="Z39" s="68"/>
      <c r="AA39" s="68"/>
      <c r="AB39" s="68"/>
    </row>
    <row r="41" spans="1:29" x14ac:dyDescent="0.2">
      <c r="A41" s="64" t="s">
        <v>139</v>
      </c>
      <c r="B41" s="65"/>
    </row>
    <row r="43" spans="1:29" x14ac:dyDescent="0.2">
      <c r="B43" s="66"/>
      <c r="C43" s="67">
        <v>1</v>
      </c>
      <c r="D43" s="67">
        <v>2</v>
      </c>
      <c r="E43" s="67">
        <v>3</v>
      </c>
      <c r="F43" s="67">
        <v>4</v>
      </c>
      <c r="G43" s="67">
        <v>5</v>
      </c>
      <c r="H43" s="67">
        <v>6</v>
      </c>
      <c r="I43" s="67">
        <v>7</v>
      </c>
      <c r="J43" s="67">
        <v>8</v>
      </c>
      <c r="K43" s="67">
        <v>9</v>
      </c>
      <c r="L43" s="67">
        <v>10</v>
      </c>
      <c r="M43" s="67">
        <v>11</v>
      </c>
      <c r="N43" s="67">
        <v>12</v>
      </c>
      <c r="Q43" s="200" t="s">
        <v>196</v>
      </c>
      <c r="R43" s="202"/>
    </row>
    <row r="44" spans="1:29" ht="18" x14ac:dyDescent="0.2">
      <c r="B44" s="183" t="s">
        <v>34</v>
      </c>
      <c r="C44" s="77"/>
      <c r="D44" s="77"/>
      <c r="E44" s="77"/>
      <c r="F44" s="77"/>
      <c r="G44" s="77"/>
      <c r="H44" s="77"/>
      <c r="I44" s="77"/>
      <c r="J44" s="78"/>
      <c r="K44" s="78"/>
      <c r="L44" s="78"/>
      <c r="M44" s="78"/>
      <c r="N44" s="78"/>
      <c r="O44" s="69" t="s">
        <v>140</v>
      </c>
      <c r="P44" s="199">
        <v>56</v>
      </c>
      <c r="Q44" s="192">
        <f>AVERAGE(G47:I47)</f>
        <v>1230000</v>
      </c>
      <c r="R44" s="203"/>
    </row>
    <row r="45" spans="1:29" x14ac:dyDescent="0.2">
      <c r="B45" s="184"/>
      <c r="C45" s="80">
        <v>1</v>
      </c>
      <c r="D45" s="80">
        <v>1</v>
      </c>
      <c r="E45" s="80">
        <v>1</v>
      </c>
      <c r="F45" s="80">
        <v>1</v>
      </c>
      <c r="G45" s="80">
        <v>1</v>
      </c>
      <c r="H45" s="80">
        <v>1</v>
      </c>
      <c r="I45" s="80">
        <v>1</v>
      </c>
      <c r="J45" s="81" t="s">
        <v>141</v>
      </c>
      <c r="K45" s="81" t="s">
        <v>141</v>
      </c>
      <c r="L45" s="81" t="s">
        <v>141</v>
      </c>
      <c r="M45" s="81" t="s">
        <v>141</v>
      </c>
      <c r="N45" s="81" t="s">
        <v>141</v>
      </c>
      <c r="O45" s="69" t="s">
        <v>142</v>
      </c>
      <c r="P45" s="199">
        <v>39</v>
      </c>
      <c r="Q45" s="192">
        <f>AVERAGE(G63:I63)</f>
        <v>1260000</v>
      </c>
      <c r="R45" s="203"/>
    </row>
    <row r="46" spans="1:29" x14ac:dyDescent="0.2">
      <c r="B46" s="184"/>
      <c r="C46" s="113">
        <v>1311.2</v>
      </c>
      <c r="D46" s="113">
        <v>1284.0999999999999</v>
      </c>
      <c r="E46" s="83">
        <v>1244.4000000000001</v>
      </c>
      <c r="F46" s="113">
        <v>1293.0999999999999</v>
      </c>
      <c r="G46" s="83">
        <v>1249.8</v>
      </c>
      <c r="H46" s="83">
        <v>1265</v>
      </c>
      <c r="I46" s="83">
        <v>1236.2</v>
      </c>
      <c r="J46" s="81" t="s">
        <v>141</v>
      </c>
      <c r="K46" s="81" t="s">
        <v>141</v>
      </c>
      <c r="L46" s="81" t="s">
        <v>141</v>
      </c>
      <c r="M46" s="81" t="s">
        <v>141</v>
      </c>
      <c r="N46" s="81" t="s">
        <v>141</v>
      </c>
      <c r="O46" s="69" t="s">
        <v>143</v>
      </c>
      <c r="P46" s="199" t="s">
        <v>162</v>
      </c>
      <c r="Q46" s="192">
        <f>AVERAGE(G79:I79)</f>
        <v>985000</v>
      </c>
      <c r="R46" s="203"/>
    </row>
    <row r="47" spans="1:29" x14ac:dyDescent="0.2">
      <c r="B47" s="184"/>
      <c r="C47" s="116">
        <v>1350000</v>
      </c>
      <c r="D47" s="115">
        <v>1290000</v>
      </c>
      <c r="E47" s="86">
        <v>1220000</v>
      </c>
      <c r="F47" s="116">
        <v>1310000</v>
      </c>
      <c r="G47" s="86">
        <v>1230000</v>
      </c>
      <c r="H47" s="115">
        <v>1260000</v>
      </c>
      <c r="I47" s="86">
        <v>1200000</v>
      </c>
      <c r="J47" s="81" t="s">
        <v>141</v>
      </c>
      <c r="K47" s="81" t="s">
        <v>141</v>
      </c>
      <c r="L47" s="81" t="s">
        <v>141</v>
      </c>
      <c r="M47" s="81" t="s">
        <v>141</v>
      </c>
      <c r="N47" s="81" t="s">
        <v>141</v>
      </c>
      <c r="O47" s="69" t="s">
        <v>144</v>
      </c>
      <c r="P47" s="199" t="s">
        <v>152</v>
      </c>
      <c r="Q47" s="192">
        <f>AVERAGE(G95:I95)</f>
        <v>717333.33333333337</v>
      </c>
      <c r="R47" s="203"/>
    </row>
    <row r="48" spans="1:29" ht="27" x14ac:dyDescent="0.2">
      <c r="B48" s="184"/>
      <c r="C48" s="90">
        <v>1315.8</v>
      </c>
      <c r="D48" s="106">
        <v>1359.5</v>
      </c>
      <c r="E48" s="89">
        <v>1257.5</v>
      </c>
      <c r="F48" s="106">
        <v>1323.6</v>
      </c>
      <c r="G48" s="89">
        <v>1270.4000000000001</v>
      </c>
      <c r="H48" s="90">
        <v>1290.3</v>
      </c>
      <c r="I48" s="90">
        <v>1281.7</v>
      </c>
      <c r="J48" s="81" t="s">
        <v>141</v>
      </c>
      <c r="K48" s="81" t="s">
        <v>141</v>
      </c>
      <c r="L48" s="81" t="s">
        <v>141</v>
      </c>
      <c r="M48" s="81" t="s">
        <v>141</v>
      </c>
      <c r="N48" s="81" t="s">
        <v>141</v>
      </c>
      <c r="O48" s="69" t="s">
        <v>145</v>
      </c>
      <c r="R48" s="201"/>
    </row>
    <row r="49" spans="2:15" ht="27" x14ac:dyDescent="0.2">
      <c r="B49" s="184"/>
      <c r="C49" s="106">
        <v>1306.5</v>
      </c>
      <c r="D49" s="90">
        <v>1208.7</v>
      </c>
      <c r="E49" s="90">
        <v>1231.2</v>
      </c>
      <c r="F49" s="106">
        <v>1262.5</v>
      </c>
      <c r="G49" s="90">
        <v>1229.2</v>
      </c>
      <c r="H49" s="90">
        <v>1239.7</v>
      </c>
      <c r="I49" s="89">
        <v>1190.7</v>
      </c>
      <c r="J49" s="81" t="s">
        <v>141</v>
      </c>
      <c r="K49" s="81" t="s">
        <v>141</v>
      </c>
      <c r="L49" s="81" t="s">
        <v>141</v>
      </c>
      <c r="M49" s="81" t="s">
        <v>141</v>
      </c>
      <c r="N49" s="81" t="s">
        <v>141</v>
      </c>
      <c r="O49" s="69" t="s">
        <v>146</v>
      </c>
    </row>
    <row r="50" spans="2:15" ht="18" x14ac:dyDescent="0.2">
      <c r="B50" s="184"/>
      <c r="C50" s="106">
        <v>4361.6000000000004</v>
      </c>
      <c r="D50" s="106">
        <v>4256</v>
      </c>
      <c r="E50" s="106">
        <v>4191.3999999999996</v>
      </c>
      <c r="F50" s="106">
        <v>4329.2</v>
      </c>
      <c r="G50" s="106">
        <v>4287.8</v>
      </c>
      <c r="H50" s="106">
        <v>4205.6000000000004</v>
      </c>
      <c r="I50" s="90">
        <v>4115</v>
      </c>
      <c r="J50" s="81" t="s">
        <v>141</v>
      </c>
      <c r="K50" s="81" t="s">
        <v>141</v>
      </c>
      <c r="L50" s="81" t="s">
        <v>141</v>
      </c>
      <c r="M50" s="81" t="s">
        <v>141</v>
      </c>
      <c r="N50" s="81" t="s">
        <v>141</v>
      </c>
      <c r="O50" s="69" t="s">
        <v>147</v>
      </c>
    </row>
    <row r="51" spans="2:15" ht="18" x14ac:dyDescent="0.2">
      <c r="B51" s="185"/>
      <c r="C51" s="94">
        <v>0.98599999999999999</v>
      </c>
      <c r="D51" s="97">
        <v>0.79</v>
      </c>
      <c r="E51" s="94">
        <v>0.95899999999999996</v>
      </c>
      <c r="F51" s="111">
        <v>0.91</v>
      </c>
      <c r="G51" s="95">
        <v>0.93600000000000005</v>
      </c>
      <c r="H51" s="95">
        <v>0.92300000000000004</v>
      </c>
      <c r="I51" s="112">
        <v>0.86299999999999999</v>
      </c>
      <c r="J51" s="98" t="s">
        <v>141</v>
      </c>
      <c r="K51" s="98" t="s">
        <v>141</v>
      </c>
      <c r="L51" s="98" t="s">
        <v>141</v>
      </c>
      <c r="M51" s="98" t="s">
        <v>141</v>
      </c>
      <c r="N51" s="98" t="s">
        <v>141</v>
      </c>
      <c r="O51" s="69" t="s">
        <v>148</v>
      </c>
    </row>
    <row r="52" spans="2:15" ht="18" x14ac:dyDescent="0.2">
      <c r="B52" s="183" t="s">
        <v>48</v>
      </c>
      <c r="C52" s="77"/>
      <c r="D52" s="77"/>
      <c r="E52" s="77"/>
      <c r="F52" s="77"/>
      <c r="G52" s="77"/>
      <c r="H52" s="77"/>
      <c r="I52" s="77"/>
      <c r="J52" s="78"/>
      <c r="K52" s="78"/>
      <c r="L52" s="78"/>
      <c r="M52" s="78"/>
      <c r="N52" s="78"/>
      <c r="O52" s="69" t="s">
        <v>140</v>
      </c>
    </row>
    <row r="53" spans="2:15" x14ac:dyDescent="0.2">
      <c r="B53" s="184"/>
      <c r="C53" s="80">
        <v>1</v>
      </c>
      <c r="D53" s="99">
        <v>2</v>
      </c>
      <c r="E53" s="80">
        <v>1</v>
      </c>
      <c r="F53" s="80">
        <v>1</v>
      </c>
      <c r="G53" s="80">
        <v>1</v>
      </c>
      <c r="H53" s="80">
        <v>1</v>
      </c>
      <c r="I53" s="80">
        <v>1</v>
      </c>
      <c r="J53" s="81" t="s">
        <v>141</v>
      </c>
      <c r="K53" s="81" t="s">
        <v>141</v>
      </c>
      <c r="L53" s="81" t="s">
        <v>141</v>
      </c>
      <c r="M53" s="81" t="s">
        <v>141</v>
      </c>
      <c r="N53" s="81" t="s">
        <v>141</v>
      </c>
      <c r="O53" s="69" t="s">
        <v>142</v>
      </c>
    </row>
    <row r="54" spans="2:15" x14ac:dyDescent="0.2">
      <c r="B54" s="184"/>
      <c r="C54" s="83">
        <v>1244.9000000000001</v>
      </c>
      <c r="D54" s="119">
        <v>805.3</v>
      </c>
      <c r="E54" s="114">
        <v>1205.3</v>
      </c>
      <c r="F54" s="83">
        <v>1237.2</v>
      </c>
      <c r="G54" s="83">
        <v>1265.5999999999999</v>
      </c>
      <c r="H54" s="83">
        <v>1244.2</v>
      </c>
      <c r="I54" s="83">
        <v>1238.3</v>
      </c>
      <c r="J54" s="81" t="s">
        <v>141</v>
      </c>
      <c r="K54" s="81" t="s">
        <v>141</v>
      </c>
      <c r="L54" s="81" t="s">
        <v>141</v>
      </c>
      <c r="M54" s="81" t="s">
        <v>141</v>
      </c>
      <c r="N54" s="81" t="s">
        <v>141</v>
      </c>
      <c r="O54" s="69" t="s">
        <v>143</v>
      </c>
    </row>
    <row r="55" spans="2:15" x14ac:dyDescent="0.2">
      <c r="B55" s="184"/>
      <c r="C55" s="86">
        <v>1220000</v>
      </c>
      <c r="D55" s="122">
        <v>633000</v>
      </c>
      <c r="E55" s="85">
        <v>1140000</v>
      </c>
      <c r="F55" s="86">
        <v>1200000</v>
      </c>
      <c r="G55" s="115">
        <v>1260000</v>
      </c>
      <c r="H55" s="86">
        <v>1210000</v>
      </c>
      <c r="I55" s="86">
        <v>1200000</v>
      </c>
      <c r="J55" s="81" t="s">
        <v>141</v>
      </c>
      <c r="K55" s="81" t="s">
        <v>141</v>
      </c>
      <c r="L55" s="81" t="s">
        <v>141</v>
      </c>
      <c r="M55" s="81" t="s">
        <v>141</v>
      </c>
      <c r="N55" s="81" t="s">
        <v>141</v>
      </c>
      <c r="O55" s="69" t="s">
        <v>144</v>
      </c>
    </row>
    <row r="56" spans="2:15" ht="27" x14ac:dyDescent="0.2">
      <c r="B56" s="184"/>
      <c r="C56" s="89">
        <v>1251.5</v>
      </c>
      <c r="D56" s="126">
        <v>1002.1</v>
      </c>
      <c r="E56" s="89">
        <v>1252.2</v>
      </c>
      <c r="F56" s="89">
        <v>1274.2</v>
      </c>
      <c r="G56" s="90">
        <v>1303.5</v>
      </c>
      <c r="H56" s="90">
        <v>1294.5999999999999</v>
      </c>
      <c r="I56" s="89">
        <v>1275.9000000000001</v>
      </c>
      <c r="J56" s="81" t="s">
        <v>141</v>
      </c>
      <c r="K56" s="81" t="s">
        <v>141</v>
      </c>
      <c r="L56" s="81" t="s">
        <v>141</v>
      </c>
      <c r="M56" s="81" t="s">
        <v>141</v>
      </c>
      <c r="N56" s="81" t="s">
        <v>141</v>
      </c>
      <c r="O56" s="69" t="s">
        <v>145</v>
      </c>
    </row>
    <row r="57" spans="2:15" ht="27" x14ac:dyDescent="0.2">
      <c r="B57" s="184"/>
      <c r="C57" s="90">
        <v>1238.3</v>
      </c>
      <c r="D57" s="107">
        <v>608.4</v>
      </c>
      <c r="E57" s="89">
        <v>1158.4000000000001</v>
      </c>
      <c r="F57" s="89">
        <v>1200.2</v>
      </c>
      <c r="G57" s="90">
        <v>1227.8</v>
      </c>
      <c r="H57" s="89">
        <v>1193.9000000000001</v>
      </c>
      <c r="I57" s="89">
        <v>1200.5999999999999</v>
      </c>
      <c r="J57" s="81" t="s">
        <v>141</v>
      </c>
      <c r="K57" s="81" t="s">
        <v>141</v>
      </c>
      <c r="L57" s="81" t="s">
        <v>141</v>
      </c>
      <c r="M57" s="81" t="s">
        <v>141</v>
      </c>
      <c r="N57" s="81" t="s">
        <v>141</v>
      </c>
      <c r="O57" s="69" t="s">
        <v>146</v>
      </c>
    </row>
    <row r="58" spans="2:15" ht="18" x14ac:dyDescent="0.2">
      <c r="B58" s="184"/>
      <c r="C58" s="90">
        <v>4136.3</v>
      </c>
      <c r="D58" s="126">
        <v>2904.1</v>
      </c>
      <c r="E58" s="90">
        <v>4168.7</v>
      </c>
      <c r="F58" s="90">
        <v>4125</v>
      </c>
      <c r="G58" s="106">
        <v>4210.7</v>
      </c>
      <c r="H58" s="90">
        <v>4144.1000000000004</v>
      </c>
      <c r="I58" s="90">
        <v>4096.5</v>
      </c>
      <c r="J58" s="81" t="s">
        <v>141</v>
      </c>
      <c r="K58" s="81" t="s">
        <v>141</v>
      </c>
      <c r="L58" s="81" t="s">
        <v>141</v>
      </c>
      <c r="M58" s="81" t="s">
        <v>141</v>
      </c>
      <c r="N58" s="81" t="s">
        <v>141</v>
      </c>
      <c r="O58" s="69" t="s">
        <v>147</v>
      </c>
    </row>
    <row r="59" spans="2:15" ht="18" x14ac:dyDescent="0.2">
      <c r="B59" s="185"/>
      <c r="C59" s="94">
        <v>0.97899999999999998</v>
      </c>
      <c r="D59" s="109">
        <v>0.39500000000000002</v>
      </c>
      <c r="E59" s="112">
        <v>0.85599999999999998</v>
      </c>
      <c r="F59" s="111">
        <v>0.88700000000000001</v>
      </c>
      <c r="G59" s="111">
        <v>0.88700000000000001</v>
      </c>
      <c r="H59" s="112">
        <v>0.85</v>
      </c>
      <c r="I59" s="111">
        <v>0.88600000000000001</v>
      </c>
      <c r="J59" s="98" t="s">
        <v>141</v>
      </c>
      <c r="K59" s="98" t="s">
        <v>141</v>
      </c>
      <c r="L59" s="98" t="s">
        <v>141</v>
      </c>
      <c r="M59" s="98" t="s">
        <v>141</v>
      </c>
      <c r="N59" s="98" t="s">
        <v>141</v>
      </c>
      <c r="O59" s="69" t="s">
        <v>148</v>
      </c>
    </row>
    <row r="60" spans="2:15" ht="18" x14ac:dyDescent="0.2">
      <c r="B60" s="183" t="s">
        <v>61</v>
      </c>
      <c r="C60" s="77"/>
      <c r="D60" s="77"/>
      <c r="E60" s="77"/>
      <c r="F60" s="77"/>
      <c r="G60" s="77"/>
      <c r="H60" s="77"/>
      <c r="I60" s="77"/>
      <c r="J60" s="78"/>
      <c r="K60" s="78"/>
      <c r="L60" s="78"/>
      <c r="M60" s="78"/>
      <c r="N60" s="78"/>
      <c r="O60" s="69" t="s">
        <v>140</v>
      </c>
    </row>
    <row r="61" spans="2:15" x14ac:dyDescent="0.2">
      <c r="B61" s="184"/>
      <c r="C61" s="80">
        <v>1</v>
      </c>
      <c r="D61" s="99">
        <v>2</v>
      </c>
      <c r="E61" s="80">
        <v>1</v>
      </c>
      <c r="F61" s="80">
        <v>1</v>
      </c>
      <c r="G61" s="80">
        <v>1</v>
      </c>
      <c r="H61" s="80">
        <v>1</v>
      </c>
      <c r="I61" s="80">
        <v>1</v>
      </c>
      <c r="J61" s="81" t="s">
        <v>141</v>
      </c>
      <c r="K61" s="81" t="s">
        <v>141</v>
      </c>
      <c r="L61" s="81" t="s">
        <v>141</v>
      </c>
      <c r="M61" s="81" t="s">
        <v>141</v>
      </c>
      <c r="N61" s="81" t="s">
        <v>141</v>
      </c>
      <c r="O61" s="69" t="s">
        <v>142</v>
      </c>
    </row>
    <row r="62" spans="2:15" x14ac:dyDescent="0.2">
      <c r="B62" s="184"/>
      <c r="C62" s="83">
        <v>1267.8</v>
      </c>
      <c r="D62" s="118">
        <v>848.7</v>
      </c>
      <c r="E62" s="83">
        <v>1264.3</v>
      </c>
      <c r="F62" s="113">
        <v>1280</v>
      </c>
      <c r="G62" s="83">
        <v>1269.5</v>
      </c>
      <c r="H62" s="113">
        <v>1290</v>
      </c>
      <c r="I62" s="83">
        <v>1243.5999999999999</v>
      </c>
      <c r="J62" s="81" t="s">
        <v>141</v>
      </c>
      <c r="K62" s="81" t="s">
        <v>141</v>
      </c>
      <c r="L62" s="81" t="s">
        <v>141</v>
      </c>
      <c r="M62" s="81" t="s">
        <v>141</v>
      </c>
      <c r="N62" s="81" t="s">
        <v>141</v>
      </c>
      <c r="O62" s="69" t="s">
        <v>143</v>
      </c>
    </row>
    <row r="63" spans="2:15" x14ac:dyDescent="0.2">
      <c r="B63" s="184"/>
      <c r="C63" s="115">
        <v>1260000</v>
      </c>
      <c r="D63" s="121">
        <v>712000</v>
      </c>
      <c r="E63" s="115">
        <v>1250000</v>
      </c>
      <c r="F63" s="115">
        <v>1290000</v>
      </c>
      <c r="G63" s="115">
        <v>1260000</v>
      </c>
      <c r="H63" s="116">
        <v>1310000</v>
      </c>
      <c r="I63" s="86">
        <v>1210000</v>
      </c>
      <c r="J63" s="81" t="s">
        <v>141</v>
      </c>
      <c r="K63" s="81" t="s">
        <v>141</v>
      </c>
      <c r="L63" s="81" t="s">
        <v>141</v>
      </c>
      <c r="M63" s="81" t="s">
        <v>141</v>
      </c>
      <c r="N63" s="81" t="s">
        <v>141</v>
      </c>
      <c r="O63" s="69" t="s">
        <v>144</v>
      </c>
    </row>
    <row r="64" spans="2:15" ht="27" x14ac:dyDescent="0.2">
      <c r="B64" s="184"/>
      <c r="C64" s="90">
        <v>1302.0999999999999</v>
      </c>
      <c r="D64" s="105">
        <v>1036</v>
      </c>
      <c r="E64" s="90">
        <v>1304.5</v>
      </c>
      <c r="F64" s="90">
        <v>1296.4000000000001</v>
      </c>
      <c r="G64" s="90">
        <v>1312.5</v>
      </c>
      <c r="H64" s="90">
        <v>1308.0999999999999</v>
      </c>
      <c r="I64" s="89">
        <v>1244.7</v>
      </c>
      <c r="J64" s="81" t="s">
        <v>141</v>
      </c>
      <c r="K64" s="81" t="s">
        <v>141</v>
      </c>
      <c r="L64" s="81" t="s">
        <v>141</v>
      </c>
      <c r="M64" s="81" t="s">
        <v>141</v>
      </c>
      <c r="N64" s="81" t="s">
        <v>141</v>
      </c>
      <c r="O64" s="69" t="s">
        <v>145</v>
      </c>
    </row>
    <row r="65" spans="2:15" ht="27" x14ac:dyDescent="0.2">
      <c r="B65" s="184"/>
      <c r="C65" s="90">
        <v>1233.5999999999999</v>
      </c>
      <c r="D65" s="125">
        <v>661.3</v>
      </c>
      <c r="E65" s="90">
        <v>1224.2</v>
      </c>
      <c r="F65" s="106">
        <v>1263.5999999999999</v>
      </c>
      <c r="G65" s="90">
        <v>1226.5</v>
      </c>
      <c r="H65" s="106">
        <v>1271.9000000000001</v>
      </c>
      <c r="I65" s="90">
        <v>1242.4000000000001</v>
      </c>
      <c r="J65" s="81" t="s">
        <v>141</v>
      </c>
      <c r="K65" s="81" t="s">
        <v>141</v>
      </c>
      <c r="L65" s="81" t="s">
        <v>141</v>
      </c>
      <c r="M65" s="81" t="s">
        <v>141</v>
      </c>
      <c r="N65" s="81" t="s">
        <v>141</v>
      </c>
      <c r="O65" s="69" t="s">
        <v>146</v>
      </c>
    </row>
    <row r="66" spans="2:15" ht="18" x14ac:dyDescent="0.2">
      <c r="B66" s="184"/>
      <c r="C66" s="106">
        <v>4220.5</v>
      </c>
      <c r="D66" s="105">
        <v>3018.1</v>
      </c>
      <c r="E66" s="90">
        <v>4186.7</v>
      </c>
      <c r="F66" s="106">
        <v>4263.8999999999996</v>
      </c>
      <c r="G66" s="106">
        <v>4230.7</v>
      </c>
      <c r="H66" s="106">
        <v>4277</v>
      </c>
      <c r="I66" s="90">
        <v>4134.3</v>
      </c>
      <c r="J66" s="81" t="s">
        <v>141</v>
      </c>
      <c r="K66" s="81" t="s">
        <v>141</v>
      </c>
      <c r="L66" s="81" t="s">
        <v>141</v>
      </c>
      <c r="M66" s="81" t="s">
        <v>141</v>
      </c>
      <c r="N66" s="81" t="s">
        <v>141</v>
      </c>
      <c r="O66" s="69" t="s">
        <v>147</v>
      </c>
    </row>
    <row r="67" spans="2:15" ht="18" x14ac:dyDescent="0.2">
      <c r="B67" s="185"/>
      <c r="C67" s="111">
        <v>0.89800000000000002</v>
      </c>
      <c r="D67" s="110">
        <v>0.442</v>
      </c>
      <c r="E67" s="111">
        <v>0.88100000000000001</v>
      </c>
      <c r="F67" s="95">
        <v>0.95</v>
      </c>
      <c r="G67" s="111">
        <v>0.873</v>
      </c>
      <c r="H67" s="95">
        <v>0.94499999999999995</v>
      </c>
      <c r="I67" s="94">
        <v>0.996</v>
      </c>
      <c r="J67" s="98" t="s">
        <v>141</v>
      </c>
      <c r="K67" s="98" t="s">
        <v>141</v>
      </c>
      <c r="L67" s="98" t="s">
        <v>141</v>
      </c>
      <c r="M67" s="98" t="s">
        <v>141</v>
      </c>
      <c r="N67" s="98" t="s">
        <v>141</v>
      </c>
      <c r="O67" s="69" t="s">
        <v>148</v>
      </c>
    </row>
    <row r="68" spans="2:15" ht="18" x14ac:dyDescent="0.2">
      <c r="B68" s="183" t="s">
        <v>74</v>
      </c>
      <c r="C68" s="77"/>
      <c r="D68" s="77"/>
      <c r="E68" s="77"/>
      <c r="F68" s="77"/>
      <c r="G68" s="77"/>
      <c r="H68" s="77"/>
      <c r="I68" s="77"/>
      <c r="J68" s="78"/>
      <c r="K68" s="78"/>
      <c r="L68" s="78"/>
      <c r="M68" s="78"/>
      <c r="N68" s="78"/>
      <c r="O68" s="69" t="s">
        <v>140</v>
      </c>
    </row>
    <row r="69" spans="2:15" x14ac:dyDescent="0.2">
      <c r="B69" s="184"/>
      <c r="C69" s="80">
        <v>1</v>
      </c>
      <c r="D69" s="80">
        <v>1</v>
      </c>
      <c r="E69" s="80">
        <v>1</v>
      </c>
      <c r="F69" s="80">
        <v>1</v>
      </c>
      <c r="G69" s="80">
        <v>1</v>
      </c>
      <c r="H69" s="80">
        <v>1</v>
      </c>
      <c r="I69" s="80">
        <v>1</v>
      </c>
      <c r="J69" s="81" t="s">
        <v>141</v>
      </c>
      <c r="K69" s="81" t="s">
        <v>141</v>
      </c>
      <c r="L69" s="81" t="s">
        <v>141</v>
      </c>
      <c r="M69" s="81" t="s">
        <v>141</v>
      </c>
      <c r="N69" s="81" t="s">
        <v>141</v>
      </c>
      <c r="O69" s="69" t="s">
        <v>142</v>
      </c>
    </row>
    <row r="70" spans="2:15" x14ac:dyDescent="0.2">
      <c r="B70" s="184"/>
      <c r="C70" s="113">
        <v>1292.3</v>
      </c>
      <c r="D70" s="113">
        <v>1314</v>
      </c>
      <c r="E70" s="83">
        <v>1239</v>
      </c>
      <c r="F70" s="83">
        <v>1264</v>
      </c>
      <c r="G70" s="113">
        <v>1277.2</v>
      </c>
      <c r="H70" s="113">
        <v>1283.4000000000001</v>
      </c>
      <c r="I70" s="83">
        <v>1258.5</v>
      </c>
      <c r="J70" s="81" t="s">
        <v>141</v>
      </c>
      <c r="K70" s="81" t="s">
        <v>141</v>
      </c>
      <c r="L70" s="81" t="s">
        <v>141</v>
      </c>
      <c r="M70" s="81" t="s">
        <v>141</v>
      </c>
      <c r="N70" s="81" t="s">
        <v>141</v>
      </c>
      <c r="O70" s="69" t="s">
        <v>143</v>
      </c>
    </row>
    <row r="71" spans="2:15" x14ac:dyDescent="0.2">
      <c r="B71" s="184"/>
      <c r="C71" s="116">
        <v>1310000</v>
      </c>
      <c r="D71" s="116">
        <v>1360000</v>
      </c>
      <c r="E71" s="86">
        <v>1210000</v>
      </c>
      <c r="F71" s="115">
        <v>1250000</v>
      </c>
      <c r="G71" s="115">
        <v>1280000</v>
      </c>
      <c r="H71" s="115">
        <v>1290000</v>
      </c>
      <c r="I71" s="115">
        <v>1240000</v>
      </c>
      <c r="J71" s="81" t="s">
        <v>141</v>
      </c>
      <c r="K71" s="81" t="s">
        <v>141</v>
      </c>
      <c r="L71" s="81" t="s">
        <v>141</v>
      </c>
      <c r="M71" s="81" t="s">
        <v>141</v>
      </c>
      <c r="N71" s="81" t="s">
        <v>141</v>
      </c>
      <c r="O71" s="69" t="s">
        <v>144</v>
      </c>
    </row>
    <row r="72" spans="2:15" ht="27" x14ac:dyDescent="0.2">
      <c r="B72" s="184"/>
      <c r="C72" s="90">
        <v>1305.3</v>
      </c>
      <c r="D72" s="106">
        <v>1324.1</v>
      </c>
      <c r="E72" s="89">
        <v>1246.9000000000001</v>
      </c>
      <c r="F72" s="89">
        <v>1271</v>
      </c>
      <c r="G72" s="90">
        <v>1300.4000000000001</v>
      </c>
      <c r="H72" s="90">
        <v>1315</v>
      </c>
      <c r="I72" s="90">
        <v>1293.9000000000001</v>
      </c>
      <c r="J72" s="81" t="s">
        <v>141</v>
      </c>
      <c r="K72" s="81" t="s">
        <v>141</v>
      </c>
      <c r="L72" s="81" t="s">
        <v>141</v>
      </c>
      <c r="M72" s="81" t="s">
        <v>141</v>
      </c>
      <c r="N72" s="81" t="s">
        <v>141</v>
      </c>
      <c r="O72" s="69" t="s">
        <v>145</v>
      </c>
    </row>
    <row r="73" spans="2:15" ht="27" x14ac:dyDescent="0.2">
      <c r="B73" s="184"/>
      <c r="C73" s="106">
        <v>1279.3</v>
      </c>
      <c r="D73" s="106">
        <v>1303.8</v>
      </c>
      <c r="E73" s="90">
        <v>1231.0999999999999</v>
      </c>
      <c r="F73" s="106">
        <v>1257</v>
      </c>
      <c r="G73" s="90">
        <v>1254</v>
      </c>
      <c r="H73" s="90">
        <v>1251.8</v>
      </c>
      <c r="I73" s="90">
        <v>1223.2</v>
      </c>
      <c r="J73" s="81" t="s">
        <v>141</v>
      </c>
      <c r="K73" s="81" t="s">
        <v>141</v>
      </c>
      <c r="L73" s="81" t="s">
        <v>141</v>
      </c>
      <c r="M73" s="81" t="s">
        <v>141</v>
      </c>
      <c r="N73" s="81" t="s">
        <v>141</v>
      </c>
      <c r="O73" s="69" t="s">
        <v>146</v>
      </c>
    </row>
    <row r="74" spans="2:15" ht="18" x14ac:dyDescent="0.2">
      <c r="B74" s="184"/>
      <c r="C74" s="106">
        <v>4279.6000000000004</v>
      </c>
      <c r="D74" s="106">
        <v>4352.3999999999996</v>
      </c>
      <c r="E74" s="90">
        <v>4121.3999999999996</v>
      </c>
      <c r="F74" s="106">
        <v>4199.6000000000004</v>
      </c>
      <c r="G74" s="106">
        <v>4230.5</v>
      </c>
      <c r="H74" s="106">
        <v>4247.2</v>
      </c>
      <c r="I74" s="106">
        <v>4191.3999999999996</v>
      </c>
      <c r="J74" s="81" t="s">
        <v>141</v>
      </c>
      <c r="K74" s="81" t="s">
        <v>141</v>
      </c>
      <c r="L74" s="81" t="s">
        <v>141</v>
      </c>
      <c r="M74" s="81" t="s">
        <v>141</v>
      </c>
      <c r="N74" s="81" t="s">
        <v>141</v>
      </c>
      <c r="O74" s="69" t="s">
        <v>147</v>
      </c>
    </row>
    <row r="75" spans="2:15" ht="18" x14ac:dyDescent="0.2">
      <c r="B75" s="185"/>
      <c r="C75" s="94">
        <v>0.96099999999999997</v>
      </c>
      <c r="D75" s="94">
        <v>0.97</v>
      </c>
      <c r="E75" s="94">
        <v>0.97499999999999998</v>
      </c>
      <c r="F75" s="94">
        <v>0.97799999999999998</v>
      </c>
      <c r="G75" s="95">
        <v>0.93</v>
      </c>
      <c r="H75" s="111">
        <v>0.90600000000000003</v>
      </c>
      <c r="I75" s="111">
        <v>0.89400000000000002</v>
      </c>
      <c r="J75" s="98" t="s">
        <v>141</v>
      </c>
      <c r="K75" s="98" t="s">
        <v>141</v>
      </c>
      <c r="L75" s="98" t="s">
        <v>141</v>
      </c>
      <c r="M75" s="98" t="s">
        <v>141</v>
      </c>
      <c r="N75" s="98" t="s">
        <v>141</v>
      </c>
      <c r="O75" s="69" t="s">
        <v>148</v>
      </c>
    </row>
    <row r="76" spans="2:15" ht="18" x14ac:dyDescent="0.2">
      <c r="B76" s="183" t="s">
        <v>87</v>
      </c>
      <c r="C76" s="77"/>
      <c r="D76" s="77"/>
      <c r="E76" s="77"/>
      <c r="F76" s="77"/>
      <c r="G76" s="77"/>
      <c r="H76" s="77"/>
      <c r="I76" s="77"/>
      <c r="J76" s="78"/>
      <c r="K76" s="78"/>
      <c r="L76" s="78"/>
      <c r="M76" s="78"/>
      <c r="N76" s="78"/>
      <c r="O76" s="69" t="s">
        <v>140</v>
      </c>
    </row>
    <row r="77" spans="2:15" x14ac:dyDescent="0.2">
      <c r="B77" s="184"/>
      <c r="C77" s="80">
        <v>1</v>
      </c>
      <c r="D77" s="80">
        <v>1</v>
      </c>
      <c r="E77" s="80">
        <v>1</v>
      </c>
      <c r="F77" s="80">
        <v>1</v>
      </c>
      <c r="G77" s="80">
        <v>1</v>
      </c>
      <c r="H77" s="80">
        <v>1</v>
      </c>
      <c r="I77" s="80">
        <v>1</v>
      </c>
      <c r="J77" s="81" t="s">
        <v>141</v>
      </c>
      <c r="K77" s="81" t="s">
        <v>141</v>
      </c>
      <c r="L77" s="81" t="s">
        <v>141</v>
      </c>
      <c r="M77" s="81" t="s">
        <v>141</v>
      </c>
      <c r="N77" s="81" t="s">
        <v>141</v>
      </c>
      <c r="O77" s="69" t="s">
        <v>142</v>
      </c>
    </row>
    <row r="78" spans="2:15" x14ac:dyDescent="0.2">
      <c r="B78" s="184"/>
      <c r="C78" s="114">
        <v>1210.5999999999999</v>
      </c>
      <c r="D78" s="84">
        <v>1149.5</v>
      </c>
      <c r="E78" s="130">
        <v>1079</v>
      </c>
      <c r="F78" s="84">
        <v>1127.2</v>
      </c>
      <c r="G78" s="130">
        <v>1097</v>
      </c>
      <c r="H78" s="130">
        <v>1112.0999999999999</v>
      </c>
      <c r="I78" s="84">
        <v>1153.5999999999999</v>
      </c>
      <c r="J78" s="81" t="s">
        <v>141</v>
      </c>
      <c r="K78" s="81" t="s">
        <v>141</v>
      </c>
      <c r="L78" s="81" t="s">
        <v>141</v>
      </c>
      <c r="M78" s="81" t="s">
        <v>141</v>
      </c>
      <c r="N78" s="81" t="s">
        <v>141</v>
      </c>
      <c r="O78" s="69" t="s">
        <v>143</v>
      </c>
    </row>
    <row r="79" spans="2:15" x14ac:dyDescent="0.2">
      <c r="B79" s="184"/>
      <c r="C79" s="85">
        <v>1150000</v>
      </c>
      <c r="D79" s="104">
        <v>1040000</v>
      </c>
      <c r="E79" s="136">
        <v>913000</v>
      </c>
      <c r="F79" s="103">
        <v>998000</v>
      </c>
      <c r="G79" s="136">
        <v>944000</v>
      </c>
      <c r="H79" s="103">
        <v>971000</v>
      </c>
      <c r="I79" s="104">
        <v>1040000</v>
      </c>
      <c r="J79" s="81" t="s">
        <v>141</v>
      </c>
      <c r="K79" s="81" t="s">
        <v>141</v>
      </c>
      <c r="L79" s="81" t="s">
        <v>141</v>
      </c>
      <c r="M79" s="81" t="s">
        <v>141</v>
      </c>
      <c r="N79" s="81" t="s">
        <v>141</v>
      </c>
      <c r="O79" s="69" t="s">
        <v>144</v>
      </c>
    </row>
    <row r="80" spans="2:15" ht="27" x14ac:dyDescent="0.2">
      <c r="B80" s="184"/>
      <c r="C80" s="92">
        <v>1222</v>
      </c>
      <c r="D80" s="88">
        <v>1158.9000000000001</v>
      </c>
      <c r="E80" s="91">
        <v>1114.5</v>
      </c>
      <c r="F80" s="91">
        <v>1143.0999999999999</v>
      </c>
      <c r="G80" s="91">
        <v>1126.5999999999999</v>
      </c>
      <c r="H80" s="91">
        <v>1120.5999999999999</v>
      </c>
      <c r="I80" s="88">
        <v>1181.8</v>
      </c>
      <c r="J80" s="81" t="s">
        <v>141</v>
      </c>
      <c r="K80" s="81" t="s">
        <v>141</v>
      </c>
      <c r="L80" s="81" t="s">
        <v>141</v>
      </c>
      <c r="M80" s="81" t="s">
        <v>141</v>
      </c>
      <c r="N80" s="81" t="s">
        <v>141</v>
      </c>
      <c r="O80" s="69" t="s">
        <v>145</v>
      </c>
    </row>
    <row r="81" spans="2:15" ht="27" x14ac:dyDescent="0.2">
      <c r="B81" s="184"/>
      <c r="C81" s="89">
        <v>1199.2</v>
      </c>
      <c r="D81" s="92">
        <v>1140</v>
      </c>
      <c r="E81" s="91">
        <v>1043.5</v>
      </c>
      <c r="F81" s="92">
        <v>1111.3</v>
      </c>
      <c r="G81" s="88">
        <v>1067.4000000000001</v>
      </c>
      <c r="H81" s="92">
        <v>1103.5</v>
      </c>
      <c r="I81" s="92">
        <v>1125.3</v>
      </c>
      <c r="J81" s="81" t="s">
        <v>141</v>
      </c>
      <c r="K81" s="81" t="s">
        <v>141</v>
      </c>
      <c r="L81" s="81" t="s">
        <v>141</v>
      </c>
      <c r="M81" s="81" t="s">
        <v>141</v>
      </c>
      <c r="N81" s="81" t="s">
        <v>141</v>
      </c>
      <c r="O81" s="69" t="s">
        <v>146</v>
      </c>
    </row>
    <row r="82" spans="2:15" ht="18" x14ac:dyDescent="0.2">
      <c r="B82" s="184"/>
      <c r="C82" s="90">
        <v>4028.6</v>
      </c>
      <c r="D82" s="92">
        <v>3838.8</v>
      </c>
      <c r="E82" s="88">
        <v>3578.7</v>
      </c>
      <c r="F82" s="92">
        <v>3740.7</v>
      </c>
      <c r="G82" s="88">
        <v>3636.3</v>
      </c>
      <c r="H82" s="92">
        <v>3691.6</v>
      </c>
      <c r="I82" s="89">
        <v>3875.8</v>
      </c>
      <c r="J82" s="81" t="s">
        <v>141</v>
      </c>
      <c r="K82" s="81" t="s">
        <v>141</v>
      </c>
      <c r="L82" s="81" t="s">
        <v>141</v>
      </c>
      <c r="M82" s="81" t="s">
        <v>141</v>
      </c>
      <c r="N82" s="81" t="s">
        <v>141</v>
      </c>
      <c r="O82" s="69" t="s">
        <v>147</v>
      </c>
    </row>
    <row r="83" spans="2:15" ht="18" x14ac:dyDescent="0.2">
      <c r="B83" s="185"/>
      <c r="C83" s="94">
        <v>0.96299999999999997</v>
      </c>
      <c r="D83" s="94">
        <v>0.96799999999999997</v>
      </c>
      <c r="E83" s="111">
        <v>0.877</v>
      </c>
      <c r="F83" s="95">
        <v>0.94499999999999995</v>
      </c>
      <c r="G83" s="111">
        <v>0.89800000000000002</v>
      </c>
      <c r="H83" s="94">
        <v>0.97</v>
      </c>
      <c r="I83" s="111">
        <v>0.90700000000000003</v>
      </c>
      <c r="J83" s="98" t="s">
        <v>141</v>
      </c>
      <c r="K83" s="98" t="s">
        <v>141</v>
      </c>
      <c r="L83" s="98" t="s">
        <v>141</v>
      </c>
      <c r="M83" s="98" t="s">
        <v>141</v>
      </c>
      <c r="N83" s="98" t="s">
        <v>141</v>
      </c>
      <c r="O83" s="69" t="s">
        <v>148</v>
      </c>
    </row>
    <row r="84" spans="2:15" ht="18" x14ac:dyDescent="0.2">
      <c r="B84" s="183" t="s">
        <v>100</v>
      </c>
      <c r="C84" s="77"/>
      <c r="D84" s="77"/>
      <c r="E84" s="77"/>
      <c r="F84" s="77"/>
      <c r="G84" s="77"/>
      <c r="H84" s="77"/>
      <c r="I84" s="77"/>
      <c r="J84" s="78"/>
      <c r="K84" s="78"/>
      <c r="L84" s="78"/>
      <c r="M84" s="78"/>
      <c r="N84" s="78"/>
      <c r="O84" s="69" t="s">
        <v>140</v>
      </c>
    </row>
    <row r="85" spans="2:15" x14ac:dyDescent="0.2">
      <c r="B85" s="184"/>
      <c r="C85" s="99">
        <v>2</v>
      </c>
      <c r="D85" s="99">
        <v>2</v>
      </c>
      <c r="E85" s="80">
        <v>1</v>
      </c>
      <c r="F85" s="80">
        <v>1</v>
      </c>
      <c r="G85" s="80">
        <v>1</v>
      </c>
      <c r="H85" s="80">
        <v>1</v>
      </c>
      <c r="I85" s="80">
        <v>1</v>
      </c>
      <c r="J85" s="81" t="s">
        <v>141</v>
      </c>
      <c r="K85" s="81" t="s">
        <v>141</v>
      </c>
      <c r="L85" s="81" t="s">
        <v>141</v>
      </c>
      <c r="M85" s="81" t="s">
        <v>141</v>
      </c>
      <c r="N85" s="81" t="s">
        <v>141</v>
      </c>
      <c r="O85" s="69" t="s">
        <v>142</v>
      </c>
    </row>
    <row r="86" spans="2:15" x14ac:dyDescent="0.2">
      <c r="B86" s="184"/>
      <c r="C86" s="100">
        <v>777.5</v>
      </c>
      <c r="D86" s="100">
        <v>753.8</v>
      </c>
      <c r="E86" s="84">
        <v>1124.4000000000001</v>
      </c>
      <c r="F86" s="82">
        <v>1160.7</v>
      </c>
      <c r="G86" s="84">
        <v>1115.3</v>
      </c>
      <c r="H86" s="130">
        <v>1090</v>
      </c>
      <c r="I86" s="84">
        <v>1141.3</v>
      </c>
      <c r="J86" s="81" t="s">
        <v>141</v>
      </c>
      <c r="K86" s="81" t="s">
        <v>141</v>
      </c>
      <c r="L86" s="81" t="s">
        <v>141</v>
      </c>
      <c r="M86" s="81" t="s">
        <v>141</v>
      </c>
      <c r="N86" s="81" t="s">
        <v>141</v>
      </c>
      <c r="O86" s="69" t="s">
        <v>143</v>
      </c>
    </row>
    <row r="87" spans="2:15" x14ac:dyDescent="0.2">
      <c r="B87" s="184"/>
      <c r="C87" s="122">
        <v>604000</v>
      </c>
      <c r="D87" s="102">
        <v>543000</v>
      </c>
      <c r="E87" s="103">
        <v>991000</v>
      </c>
      <c r="F87" s="104">
        <v>1050000</v>
      </c>
      <c r="G87" s="103">
        <v>977000</v>
      </c>
      <c r="H87" s="136">
        <v>933000</v>
      </c>
      <c r="I87" s="104">
        <v>1020000</v>
      </c>
      <c r="J87" s="81" t="s">
        <v>141</v>
      </c>
      <c r="K87" s="81" t="s">
        <v>141</v>
      </c>
      <c r="L87" s="81" t="s">
        <v>141</v>
      </c>
      <c r="M87" s="81" t="s">
        <v>141</v>
      </c>
      <c r="N87" s="81" t="s">
        <v>141</v>
      </c>
      <c r="O87" s="69" t="s">
        <v>144</v>
      </c>
    </row>
    <row r="88" spans="2:15" ht="27" x14ac:dyDescent="0.2">
      <c r="B88" s="184"/>
      <c r="C88" s="107">
        <v>787.7</v>
      </c>
      <c r="D88" s="129">
        <v>922.1</v>
      </c>
      <c r="E88" s="88">
        <v>1177</v>
      </c>
      <c r="F88" s="92">
        <v>1235.7</v>
      </c>
      <c r="G88" s="91">
        <v>1127.7</v>
      </c>
      <c r="H88" s="93">
        <v>1097.5</v>
      </c>
      <c r="I88" s="88">
        <v>1180.9000000000001</v>
      </c>
      <c r="J88" s="81" t="s">
        <v>141</v>
      </c>
      <c r="K88" s="81" t="s">
        <v>141</v>
      </c>
      <c r="L88" s="81" t="s">
        <v>141</v>
      </c>
      <c r="M88" s="81" t="s">
        <v>141</v>
      </c>
      <c r="N88" s="81" t="s">
        <v>141</v>
      </c>
      <c r="O88" s="69" t="s">
        <v>145</v>
      </c>
    </row>
    <row r="89" spans="2:15" ht="27" x14ac:dyDescent="0.2">
      <c r="B89" s="184"/>
      <c r="C89" s="129">
        <v>767.3</v>
      </c>
      <c r="D89" s="107">
        <v>585.4</v>
      </c>
      <c r="E89" s="88">
        <v>1071.8</v>
      </c>
      <c r="F89" s="88">
        <v>1085.8</v>
      </c>
      <c r="G89" s="92">
        <v>1102.8</v>
      </c>
      <c r="H89" s="88">
        <v>1082.5</v>
      </c>
      <c r="I89" s="92">
        <v>1101.5999999999999</v>
      </c>
      <c r="J89" s="81" t="s">
        <v>141</v>
      </c>
      <c r="K89" s="81" t="s">
        <v>141</v>
      </c>
      <c r="L89" s="81" t="s">
        <v>141</v>
      </c>
      <c r="M89" s="81" t="s">
        <v>141</v>
      </c>
      <c r="N89" s="81" t="s">
        <v>141</v>
      </c>
      <c r="O89" s="69" t="s">
        <v>146</v>
      </c>
    </row>
    <row r="90" spans="2:15" ht="18" x14ac:dyDescent="0.2">
      <c r="B90" s="184"/>
      <c r="C90" s="129">
        <v>2589.1</v>
      </c>
      <c r="D90" s="107">
        <v>1958.7</v>
      </c>
      <c r="E90" s="92">
        <v>3718.9</v>
      </c>
      <c r="F90" s="92">
        <v>3838.7</v>
      </c>
      <c r="G90" s="92">
        <v>3736.9</v>
      </c>
      <c r="H90" s="88">
        <v>3620.9</v>
      </c>
      <c r="I90" s="92">
        <v>3798.2</v>
      </c>
      <c r="J90" s="81" t="s">
        <v>141</v>
      </c>
      <c r="K90" s="81" t="s">
        <v>141</v>
      </c>
      <c r="L90" s="81" t="s">
        <v>141</v>
      </c>
      <c r="M90" s="81" t="s">
        <v>141</v>
      </c>
      <c r="N90" s="81" t="s">
        <v>141</v>
      </c>
      <c r="O90" s="69" t="s">
        <v>147</v>
      </c>
    </row>
    <row r="91" spans="2:15" ht="18" x14ac:dyDescent="0.2">
      <c r="B91" s="185"/>
      <c r="C91" s="95">
        <v>0.93</v>
      </c>
      <c r="D91" s="110">
        <v>0.47599999999999998</v>
      </c>
      <c r="E91" s="112">
        <v>0.82899999999999996</v>
      </c>
      <c r="F91" s="131">
        <v>0.77200000000000002</v>
      </c>
      <c r="G91" s="94">
        <v>0.95599999999999996</v>
      </c>
      <c r="H91" s="94">
        <v>0.97299999999999998</v>
      </c>
      <c r="I91" s="111">
        <v>0.87</v>
      </c>
      <c r="J91" s="98" t="s">
        <v>141</v>
      </c>
      <c r="K91" s="98" t="s">
        <v>141</v>
      </c>
      <c r="L91" s="98" t="s">
        <v>141</v>
      </c>
      <c r="M91" s="98" t="s">
        <v>141</v>
      </c>
      <c r="N91" s="98" t="s">
        <v>141</v>
      </c>
      <c r="O91" s="69" t="s">
        <v>148</v>
      </c>
    </row>
    <row r="92" spans="2:15" ht="18" x14ac:dyDescent="0.2">
      <c r="B92" s="183" t="s">
        <v>113</v>
      </c>
      <c r="C92" s="77"/>
      <c r="D92" s="77"/>
      <c r="E92" s="77"/>
      <c r="F92" s="77"/>
      <c r="G92" s="77"/>
      <c r="H92" s="77"/>
      <c r="I92" s="77"/>
      <c r="J92" s="78"/>
      <c r="K92" s="78"/>
      <c r="L92" s="78"/>
      <c r="M92" s="78"/>
      <c r="N92" s="78"/>
      <c r="O92" s="69" t="s">
        <v>140</v>
      </c>
    </row>
    <row r="93" spans="2:15" x14ac:dyDescent="0.2">
      <c r="B93" s="184"/>
      <c r="C93" s="80">
        <v>1</v>
      </c>
      <c r="D93" s="80">
        <v>1</v>
      </c>
      <c r="E93" s="80">
        <v>1</v>
      </c>
      <c r="F93" s="80">
        <v>1</v>
      </c>
      <c r="G93" s="80">
        <v>1</v>
      </c>
      <c r="H93" s="80">
        <v>1</v>
      </c>
      <c r="I93" s="80">
        <v>1</v>
      </c>
      <c r="J93" s="81" t="s">
        <v>141</v>
      </c>
      <c r="K93" s="81" t="s">
        <v>141</v>
      </c>
      <c r="L93" s="81" t="s">
        <v>141</v>
      </c>
      <c r="M93" s="81" t="s">
        <v>141</v>
      </c>
      <c r="N93" s="81" t="s">
        <v>141</v>
      </c>
      <c r="O93" s="69" t="s">
        <v>142</v>
      </c>
    </row>
    <row r="94" spans="2:15" x14ac:dyDescent="0.2">
      <c r="B94" s="184"/>
      <c r="C94" s="137">
        <v>996.9</v>
      </c>
      <c r="D94" s="117">
        <v>988.3</v>
      </c>
      <c r="E94" s="117">
        <v>978.5</v>
      </c>
      <c r="F94" s="137">
        <v>1006.6</v>
      </c>
      <c r="G94" s="117">
        <v>960.1</v>
      </c>
      <c r="H94" s="127">
        <v>937.6</v>
      </c>
      <c r="I94" s="117">
        <v>971.1</v>
      </c>
      <c r="J94" s="81" t="s">
        <v>141</v>
      </c>
      <c r="K94" s="81" t="s">
        <v>141</v>
      </c>
      <c r="L94" s="81" t="s">
        <v>141</v>
      </c>
      <c r="M94" s="81" t="s">
        <v>141</v>
      </c>
      <c r="N94" s="81" t="s">
        <v>141</v>
      </c>
      <c r="O94" s="69" t="s">
        <v>143</v>
      </c>
    </row>
    <row r="95" spans="2:15" x14ac:dyDescent="0.2">
      <c r="B95" s="184"/>
      <c r="C95" s="128">
        <v>780000</v>
      </c>
      <c r="D95" s="123">
        <v>766000</v>
      </c>
      <c r="E95" s="123">
        <v>751000</v>
      </c>
      <c r="F95" s="128">
        <v>793000</v>
      </c>
      <c r="G95" s="123">
        <v>722000</v>
      </c>
      <c r="H95" s="121">
        <v>690000</v>
      </c>
      <c r="I95" s="123">
        <v>740000</v>
      </c>
      <c r="J95" s="81" t="s">
        <v>141</v>
      </c>
      <c r="K95" s="81" t="s">
        <v>141</v>
      </c>
      <c r="L95" s="81" t="s">
        <v>141</v>
      </c>
      <c r="M95" s="81" t="s">
        <v>141</v>
      </c>
      <c r="N95" s="81" t="s">
        <v>141</v>
      </c>
      <c r="O95" s="69" t="s">
        <v>144</v>
      </c>
    </row>
    <row r="96" spans="2:15" ht="27" x14ac:dyDescent="0.2">
      <c r="B96" s="184"/>
      <c r="C96" s="126">
        <v>1030.0999999999999</v>
      </c>
      <c r="D96" s="126">
        <v>1025.7</v>
      </c>
      <c r="E96" s="126">
        <v>1007.9</v>
      </c>
      <c r="F96" s="105">
        <v>1070.2</v>
      </c>
      <c r="G96" s="126">
        <v>1005.9</v>
      </c>
      <c r="H96" s="108">
        <v>955.9</v>
      </c>
      <c r="I96" s="126">
        <v>996</v>
      </c>
      <c r="J96" s="81" t="s">
        <v>141</v>
      </c>
      <c r="K96" s="81" t="s">
        <v>141</v>
      </c>
      <c r="L96" s="81" t="s">
        <v>141</v>
      </c>
      <c r="M96" s="81" t="s">
        <v>141</v>
      </c>
      <c r="N96" s="81" t="s">
        <v>141</v>
      </c>
      <c r="O96" s="69" t="s">
        <v>145</v>
      </c>
    </row>
    <row r="97" spans="2:15" ht="27" x14ac:dyDescent="0.2">
      <c r="B97" s="184"/>
      <c r="C97" s="93">
        <v>963.7</v>
      </c>
      <c r="D97" s="93">
        <v>950.9</v>
      </c>
      <c r="E97" s="93">
        <v>949.1</v>
      </c>
      <c r="F97" s="105">
        <v>942.9</v>
      </c>
      <c r="G97" s="105">
        <v>914.3</v>
      </c>
      <c r="H97" s="105">
        <v>919.3</v>
      </c>
      <c r="I97" s="93">
        <v>946.1</v>
      </c>
      <c r="J97" s="81" t="s">
        <v>141</v>
      </c>
      <c r="K97" s="81" t="s">
        <v>141</v>
      </c>
      <c r="L97" s="81" t="s">
        <v>141</v>
      </c>
      <c r="M97" s="81" t="s">
        <v>141</v>
      </c>
      <c r="N97" s="81" t="s">
        <v>141</v>
      </c>
      <c r="O97" s="69" t="s">
        <v>146</v>
      </c>
    </row>
    <row r="98" spans="2:15" ht="18" x14ac:dyDescent="0.2">
      <c r="B98" s="184"/>
      <c r="C98" s="93">
        <v>3311.2</v>
      </c>
      <c r="D98" s="93">
        <v>3280.6</v>
      </c>
      <c r="E98" s="93">
        <v>3247.4</v>
      </c>
      <c r="F98" s="91">
        <v>3357</v>
      </c>
      <c r="G98" s="93">
        <v>3209.1</v>
      </c>
      <c r="H98" s="105">
        <v>3116.8</v>
      </c>
      <c r="I98" s="93">
        <v>3227.1</v>
      </c>
      <c r="J98" s="81" t="s">
        <v>141</v>
      </c>
      <c r="K98" s="81" t="s">
        <v>141</v>
      </c>
      <c r="L98" s="81" t="s">
        <v>141</v>
      </c>
      <c r="M98" s="81" t="s">
        <v>141</v>
      </c>
      <c r="N98" s="81" t="s">
        <v>141</v>
      </c>
      <c r="O98" s="69" t="s">
        <v>147</v>
      </c>
    </row>
    <row r="99" spans="2:15" ht="18" x14ac:dyDescent="0.2">
      <c r="B99" s="185"/>
      <c r="C99" s="111">
        <v>0.875</v>
      </c>
      <c r="D99" s="112">
        <v>0.85899999999999999</v>
      </c>
      <c r="E99" s="111">
        <v>0.88700000000000001</v>
      </c>
      <c r="F99" s="131">
        <v>0.77600000000000002</v>
      </c>
      <c r="G99" s="112">
        <v>0.82599999999999996</v>
      </c>
      <c r="H99" s="95">
        <v>0.92500000000000004</v>
      </c>
      <c r="I99" s="111">
        <v>0.90200000000000002</v>
      </c>
      <c r="J99" s="98" t="s">
        <v>141</v>
      </c>
      <c r="K99" s="98" t="s">
        <v>141</v>
      </c>
      <c r="L99" s="98" t="s">
        <v>141</v>
      </c>
      <c r="M99" s="98" t="s">
        <v>141</v>
      </c>
      <c r="N99" s="98" t="s">
        <v>141</v>
      </c>
      <c r="O99" s="69" t="s">
        <v>148</v>
      </c>
    </row>
    <row r="100" spans="2:15" ht="18" x14ac:dyDescent="0.2">
      <c r="B100" s="183" t="s">
        <v>126</v>
      </c>
      <c r="C100" s="77"/>
      <c r="D100" s="77"/>
      <c r="E100" s="77"/>
      <c r="F100" s="77"/>
      <c r="G100" s="77"/>
      <c r="H100" s="77"/>
      <c r="I100" s="77"/>
      <c r="J100" s="78"/>
      <c r="K100" s="78"/>
      <c r="L100" s="78"/>
      <c r="M100" s="78"/>
      <c r="N100" s="78"/>
      <c r="O100" s="69" t="s">
        <v>140</v>
      </c>
    </row>
    <row r="101" spans="2:15" x14ac:dyDescent="0.2">
      <c r="B101" s="184"/>
      <c r="C101" s="80">
        <v>1</v>
      </c>
      <c r="D101" s="80">
        <v>1</v>
      </c>
      <c r="E101" s="80">
        <v>1</v>
      </c>
      <c r="F101" s="80">
        <v>1</v>
      </c>
      <c r="G101" s="80">
        <v>1</v>
      </c>
      <c r="H101" s="80">
        <v>1</v>
      </c>
      <c r="I101" s="80">
        <v>1</v>
      </c>
      <c r="J101" s="81" t="s">
        <v>141</v>
      </c>
      <c r="K101" s="81" t="s">
        <v>141</v>
      </c>
      <c r="L101" s="81" t="s">
        <v>141</v>
      </c>
      <c r="M101" s="81" t="s">
        <v>141</v>
      </c>
      <c r="N101" s="81" t="s">
        <v>141</v>
      </c>
      <c r="O101" s="69" t="s">
        <v>142</v>
      </c>
    </row>
    <row r="102" spans="2:15" x14ac:dyDescent="0.2">
      <c r="B102" s="184"/>
      <c r="C102" s="101">
        <v>1038.0999999999999</v>
      </c>
      <c r="D102" s="137">
        <v>1002.6</v>
      </c>
      <c r="E102" s="137">
        <v>1011.5</v>
      </c>
      <c r="F102" s="137">
        <v>1004</v>
      </c>
      <c r="G102" s="137">
        <v>1000.4</v>
      </c>
      <c r="H102" s="117">
        <v>957</v>
      </c>
      <c r="I102" s="127">
        <v>941.1</v>
      </c>
      <c r="J102" s="81" t="s">
        <v>141</v>
      </c>
      <c r="K102" s="81" t="s">
        <v>141</v>
      </c>
      <c r="L102" s="81" t="s">
        <v>141</v>
      </c>
      <c r="M102" s="81" t="s">
        <v>141</v>
      </c>
      <c r="N102" s="81" t="s">
        <v>141</v>
      </c>
      <c r="O102" s="69" t="s">
        <v>143</v>
      </c>
    </row>
    <row r="103" spans="2:15" x14ac:dyDescent="0.2">
      <c r="B103" s="184"/>
      <c r="C103" s="120">
        <v>846000</v>
      </c>
      <c r="D103" s="128">
        <v>789000</v>
      </c>
      <c r="E103" s="128">
        <v>801000</v>
      </c>
      <c r="F103" s="128">
        <v>791000</v>
      </c>
      <c r="G103" s="128">
        <v>785000</v>
      </c>
      <c r="H103" s="123">
        <v>719000</v>
      </c>
      <c r="I103" s="121">
        <v>691000</v>
      </c>
      <c r="J103" s="81" t="s">
        <v>141</v>
      </c>
      <c r="K103" s="81" t="s">
        <v>141</v>
      </c>
      <c r="L103" s="81" t="s">
        <v>141</v>
      </c>
      <c r="M103" s="81" t="s">
        <v>141</v>
      </c>
      <c r="N103" s="81" t="s">
        <v>141</v>
      </c>
      <c r="O103" s="69" t="s">
        <v>144</v>
      </c>
    </row>
    <row r="104" spans="2:15" ht="27" x14ac:dyDescent="0.2">
      <c r="B104" s="184"/>
      <c r="C104" s="105">
        <v>1042.5</v>
      </c>
      <c r="D104" s="126">
        <v>1012.1</v>
      </c>
      <c r="E104" s="105">
        <v>1070.0999999999999</v>
      </c>
      <c r="F104" s="105">
        <v>1037.9000000000001</v>
      </c>
      <c r="G104" s="126">
        <v>1026.0999999999999</v>
      </c>
      <c r="H104" s="108">
        <v>961.3</v>
      </c>
      <c r="I104" s="126">
        <v>1015.1</v>
      </c>
      <c r="J104" s="81" t="s">
        <v>141</v>
      </c>
      <c r="K104" s="81" t="s">
        <v>141</v>
      </c>
      <c r="L104" s="81" t="s">
        <v>141</v>
      </c>
      <c r="M104" s="81" t="s">
        <v>141</v>
      </c>
      <c r="N104" s="81" t="s">
        <v>141</v>
      </c>
      <c r="O104" s="69" t="s">
        <v>145</v>
      </c>
    </row>
    <row r="105" spans="2:15" ht="27" x14ac:dyDescent="0.2">
      <c r="B105" s="184"/>
      <c r="C105" s="91">
        <v>1033.7</v>
      </c>
      <c r="D105" s="93">
        <v>993.1</v>
      </c>
      <c r="E105" s="93">
        <v>952.9</v>
      </c>
      <c r="F105" s="93">
        <v>970.2</v>
      </c>
      <c r="G105" s="93">
        <v>974.6</v>
      </c>
      <c r="H105" s="93">
        <v>952.8</v>
      </c>
      <c r="I105" s="126">
        <v>867.2</v>
      </c>
      <c r="J105" s="81" t="s">
        <v>141</v>
      </c>
      <c r="K105" s="81" t="s">
        <v>141</v>
      </c>
      <c r="L105" s="81" t="s">
        <v>141</v>
      </c>
      <c r="M105" s="81" t="s">
        <v>141</v>
      </c>
      <c r="N105" s="81" t="s">
        <v>141</v>
      </c>
      <c r="O105" s="69" t="s">
        <v>146</v>
      </c>
    </row>
    <row r="106" spans="2:15" ht="18" x14ac:dyDescent="0.2">
      <c r="B106" s="184"/>
      <c r="C106" s="91">
        <v>3448.8</v>
      </c>
      <c r="D106" s="91">
        <v>3341.3</v>
      </c>
      <c r="E106" s="91">
        <v>3357.5</v>
      </c>
      <c r="F106" s="93">
        <v>3326.4</v>
      </c>
      <c r="G106" s="93">
        <v>3318.4</v>
      </c>
      <c r="H106" s="93">
        <v>3171.3</v>
      </c>
      <c r="I106" s="105">
        <v>3112.2</v>
      </c>
      <c r="J106" s="81" t="s">
        <v>141</v>
      </c>
      <c r="K106" s="81" t="s">
        <v>141</v>
      </c>
      <c r="L106" s="81" t="s">
        <v>141</v>
      </c>
      <c r="M106" s="81" t="s">
        <v>141</v>
      </c>
      <c r="N106" s="81" t="s">
        <v>141</v>
      </c>
      <c r="O106" s="69" t="s">
        <v>147</v>
      </c>
    </row>
    <row r="107" spans="2:15" ht="18" x14ac:dyDescent="0.2">
      <c r="B107" s="185"/>
      <c r="C107" s="94">
        <v>0.98299999999999998</v>
      </c>
      <c r="D107" s="94">
        <v>0.96299999999999997</v>
      </c>
      <c r="E107" s="97">
        <v>0.79300000000000004</v>
      </c>
      <c r="F107" s="111">
        <v>0.874</v>
      </c>
      <c r="G107" s="111">
        <v>0.90200000000000002</v>
      </c>
      <c r="H107" s="94">
        <v>0.98199999999999998</v>
      </c>
      <c r="I107" s="138">
        <v>0.73</v>
      </c>
      <c r="J107" s="98" t="s">
        <v>141</v>
      </c>
      <c r="K107" s="98" t="s">
        <v>141</v>
      </c>
      <c r="L107" s="98" t="s">
        <v>141</v>
      </c>
      <c r="M107" s="98" t="s">
        <v>141</v>
      </c>
      <c r="N107" s="98" t="s">
        <v>141</v>
      </c>
      <c r="O107" s="69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0F62-6CD2-47E3-AA70-E5B4BB49FC5C}">
  <dimension ref="A2:AC107"/>
  <sheetViews>
    <sheetView topLeftCell="B51" workbookViewId="0">
      <selection activeCell="Q45" sqref="Q45"/>
    </sheetView>
  </sheetViews>
  <sheetFormatPr defaultRowHeight="12.75" x14ac:dyDescent="0.2"/>
  <cols>
    <col min="1" max="1" width="20.7109375" style="61" customWidth="1"/>
    <col min="2" max="2" width="12.7109375" style="61" customWidth="1"/>
    <col min="3" max="16384" width="9.140625" style="61"/>
  </cols>
  <sheetData>
    <row r="2" spans="1:2" x14ac:dyDescent="0.2">
      <c r="A2" s="61" t="s">
        <v>0</v>
      </c>
      <c r="B2" s="61" t="s">
        <v>1</v>
      </c>
    </row>
    <row r="4" spans="1:2" x14ac:dyDescent="0.2">
      <c r="A4" s="61" t="s">
        <v>2</v>
      </c>
      <c r="B4" s="61" t="s">
        <v>159</v>
      </c>
    </row>
    <row r="5" spans="1:2" x14ac:dyDescent="0.2">
      <c r="A5" s="61" t="s">
        <v>4</v>
      </c>
      <c r="B5" s="61" t="s">
        <v>5</v>
      </c>
    </row>
    <row r="6" spans="1:2" x14ac:dyDescent="0.2">
      <c r="A6" s="61" t="s">
        <v>6</v>
      </c>
      <c r="B6" s="61" t="s">
        <v>7</v>
      </c>
    </row>
    <row r="7" spans="1:2" x14ac:dyDescent="0.2">
      <c r="A7" s="61" t="s">
        <v>8</v>
      </c>
      <c r="B7" s="62">
        <v>44369</v>
      </c>
    </row>
    <row r="8" spans="1:2" x14ac:dyDescent="0.2">
      <c r="A8" s="61" t="s">
        <v>9</v>
      </c>
      <c r="B8" s="63">
        <v>0.61523148148148155</v>
      </c>
    </row>
    <row r="9" spans="1:2" x14ac:dyDescent="0.2">
      <c r="A9" s="61" t="s">
        <v>10</v>
      </c>
      <c r="B9" s="61" t="s">
        <v>11</v>
      </c>
    </row>
    <row r="10" spans="1:2" x14ac:dyDescent="0.2">
      <c r="A10" s="61" t="s">
        <v>12</v>
      </c>
      <c r="B10" s="61">
        <v>1509096</v>
      </c>
    </row>
    <row r="11" spans="1:2" x14ac:dyDescent="0.2">
      <c r="A11" s="61" t="s">
        <v>13</v>
      </c>
      <c r="B11" s="61" t="s">
        <v>14</v>
      </c>
    </row>
    <row r="13" spans="1:2" x14ac:dyDescent="0.2">
      <c r="A13" s="64" t="s">
        <v>15</v>
      </c>
      <c r="B13" s="65"/>
    </row>
    <row r="14" spans="1:2" x14ac:dyDescent="0.2">
      <c r="A14" s="61" t="s">
        <v>16</v>
      </c>
      <c r="B14" s="61" t="s">
        <v>17</v>
      </c>
    </row>
    <row r="15" spans="1:2" x14ac:dyDescent="0.2">
      <c r="A15" s="61" t="s">
        <v>18</v>
      </c>
    </row>
    <row r="16" spans="1:2" x14ac:dyDescent="0.2">
      <c r="A16" s="61" t="s">
        <v>19</v>
      </c>
      <c r="B16" s="61" t="s">
        <v>20</v>
      </c>
    </row>
    <row r="17" spans="1:29" x14ac:dyDescent="0.2">
      <c r="B17" s="61" t="s">
        <v>21</v>
      </c>
    </row>
    <row r="18" spans="1:29" x14ac:dyDescent="0.2">
      <c r="A18" s="61" t="s">
        <v>22</v>
      </c>
      <c r="B18" s="61" t="s">
        <v>23</v>
      </c>
    </row>
    <row r="19" spans="1:29" x14ac:dyDescent="0.2">
      <c r="B19" s="61" t="s">
        <v>160</v>
      </c>
    </row>
    <row r="20" spans="1:29" x14ac:dyDescent="0.2">
      <c r="B20" s="61" t="s">
        <v>25</v>
      </c>
    </row>
    <row r="21" spans="1:29" x14ac:dyDescent="0.2">
      <c r="B21" s="61" t="s">
        <v>26</v>
      </c>
    </row>
    <row r="22" spans="1:29" x14ac:dyDescent="0.2">
      <c r="B22" s="61" t="s">
        <v>27</v>
      </c>
    </row>
    <row r="23" spans="1:29" x14ac:dyDescent="0.2">
      <c r="B23" s="61" t="s">
        <v>28</v>
      </c>
    </row>
    <row r="24" spans="1:29" x14ac:dyDescent="0.2">
      <c r="B24" s="61" t="s">
        <v>29</v>
      </c>
    </row>
    <row r="25" spans="1:29" x14ac:dyDescent="0.2">
      <c r="B25" s="61" t="s">
        <v>30</v>
      </c>
    </row>
    <row r="26" spans="1:29" x14ac:dyDescent="0.2">
      <c r="B26" s="61" t="s">
        <v>31</v>
      </c>
    </row>
    <row r="27" spans="1:29" x14ac:dyDescent="0.2">
      <c r="B27" s="61" t="s">
        <v>32</v>
      </c>
    </row>
    <row r="29" spans="1:29" x14ac:dyDescent="0.2">
      <c r="A29" s="64" t="s">
        <v>33</v>
      </c>
      <c r="B29" s="65"/>
    </row>
    <row r="31" spans="1:29" x14ac:dyDescent="0.2">
      <c r="B31" s="66"/>
      <c r="C31" s="67">
        <v>1</v>
      </c>
      <c r="D31" s="67">
        <v>2</v>
      </c>
      <c r="E31" s="67">
        <v>3</v>
      </c>
      <c r="F31" s="67">
        <v>4</v>
      </c>
      <c r="G31" s="67">
        <v>5</v>
      </c>
      <c r="H31" s="67">
        <v>6</v>
      </c>
      <c r="I31" s="67">
        <v>7</v>
      </c>
      <c r="J31" s="67">
        <v>8</v>
      </c>
      <c r="K31" s="67">
        <v>9</v>
      </c>
      <c r="L31" s="67">
        <v>10</v>
      </c>
      <c r="M31" s="67">
        <v>11</v>
      </c>
      <c r="N31" s="67">
        <v>12</v>
      </c>
      <c r="P31" s="66"/>
      <c r="Q31" s="67">
        <v>1</v>
      </c>
      <c r="R31" s="67">
        <v>2</v>
      </c>
      <c r="S31" s="67">
        <v>3</v>
      </c>
      <c r="T31" s="67">
        <v>4</v>
      </c>
      <c r="U31" s="67">
        <v>5</v>
      </c>
      <c r="V31" s="67">
        <v>6</v>
      </c>
      <c r="W31" s="67">
        <v>7</v>
      </c>
      <c r="X31" s="67">
        <v>8</v>
      </c>
      <c r="Y31" s="67">
        <v>9</v>
      </c>
      <c r="Z31" s="67">
        <v>10</v>
      </c>
      <c r="AA31" s="67">
        <v>11</v>
      </c>
      <c r="AB31" s="67">
        <v>12</v>
      </c>
    </row>
    <row r="32" spans="1:29" x14ac:dyDescent="0.2">
      <c r="B32" s="67" t="s">
        <v>34</v>
      </c>
      <c r="C32" s="68" t="s">
        <v>35</v>
      </c>
      <c r="D32" s="68" t="s">
        <v>36</v>
      </c>
      <c r="E32" s="68" t="s">
        <v>37</v>
      </c>
      <c r="F32" s="68" t="s">
        <v>38</v>
      </c>
      <c r="G32" s="68" t="s">
        <v>39</v>
      </c>
      <c r="H32" s="68" t="s">
        <v>40</v>
      </c>
      <c r="I32" s="68" t="s">
        <v>41</v>
      </c>
      <c r="J32" s="68" t="s">
        <v>42</v>
      </c>
      <c r="K32" s="68" t="s">
        <v>43</v>
      </c>
      <c r="L32" s="68" t="s">
        <v>44</v>
      </c>
      <c r="M32" s="68" t="s">
        <v>45</v>
      </c>
      <c r="N32" s="68" t="s">
        <v>46</v>
      </c>
      <c r="O32" s="69" t="s">
        <v>47</v>
      </c>
      <c r="P32" s="67" t="s">
        <v>34</v>
      </c>
      <c r="Q32" s="68">
        <v>56</v>
      </c>
      <c r="R32" s="70">
        <v>56</v>
      </c>
      <c r="S32" s="70">
        <v>56</v>
      </c>
      <c r="T32" s="72">
        <v>56</v>
      </c>
      <c r="U32" s="72">
        <v>56</v>
      </c>
      <c r="V32" s="72">
        <v>56</v>
      </c>
      <c r="W32" s="68">
        <v>56</v>
      </c>
      <c r="X32" s="68"/>
      <c r="Y32" s="68"/>
      <c r="Z32" s="68"/>
      <c r="AA32" s="68"/>
      <c r="AB32" s="68"/>
      <c r="AC32" s="132" t="s">
        <v>161</v>
      </c>
    </row>
    <row r="33" spans="1:29" x14ac:dyDescent="0.2">
      <c r="B33" s="67" t="s">
        <v>48</v>
      </c>
      <c r="C33" s="68" t="s">
        <v>49</v>
      </c>
      <c r="D33" s="68" t="s">
        <v>50</v>
      </c>
      <c r="E33" s="68" t="s">
        <v>51</v>
      </c>
      <c r="F33" s="68" t="s">
        <v>52</v>
      </c>
      <c r="G33" s="68" t="s">
        <v>53</v>
      </c>
      <c r="H33" s="68" t="s">
        <v>54</v>
      </c>
      <c r="I33" s="68" t="s">
        <v>55</v>
      </c>
      <c r="J33" s="68" t="s">
        <v>56</v>
      </c>
      <c r="K33" s="68" t="s">
        <v>57</v>
      </c>
      <c r="L33" s="68" t="s">
        <v>58</v>
      </c>
      <c r="M33" s="68" t="s">
        <v>59</v>
      </c>
      <c r="N33" s="68" t="s">
        <v>60</v>
      </c>
      <c r="O33" s="69" t="s">
        <v>47</v>
      </c>
      <c r="P33" s="67" t="s">
        <v>48</v>
      </c>
      <c r="Q33" s="68">
        <v>56</v>
      </c>
      <c r="R33" s="68">
        <v>56</v>
      </c>
      <c r="S33" s="68">
        <v>56</v>
      </c>
      <c r="T33" s="68">
        <v>56</v>
      </c>
      <c r="U33" s="133">
        <v>56</v>
      </c>
      <c r="V33" s="133">
        <v>56</v>
      </c>
      <c r="W33" s="68">
        <v>56</v>
      </c>
      <c r="X33" s="68"/>
      <c r="Y33" s="68"/>
      <c r="Z33" s="68"/>
      <c r="AA33" s="68"/>
      <c r="AB33" s="68"/>
      <c r="AC33" s="134" t="s">
        <v>153</v>
      </c>
    </row>
    <row r="34" spans="1:29" x14ac:dyDescent="0.2">
      <c r="B34" s="67" t="s">
        <v>61</v>
      </c>
      <c r="C34" s="68" t="s">
        <v>62</v>
      </c>
      <c r="D34" s="68" t="s">
        <v>63</v>
      </c>
      <c r="E34" s="68" t="s">
        <v>64</v>
      </c>
      <c r="F34" s="68" t="s">
        <v>65</v>
      </c>
      <c r="G34" s="68" t="s">
        <v>66</v>
      </c>
      <c r="H34" s="68" t="s">
        <v>67</v>
      </c>
      <c r="I34" s="68" t="s">
        <v>68</v>
      </c>
      <c r="J34" s="68" t="s">
        <v>69</v>
      </c>
      <c r="K34" s="68" t="s">
        <v>70</v>
      </c>
      <c r="L34" s="68" t="s">
        <v>71</v>
      </c>
      <c r="M34" s="68" t="s">
        <v>72</v>
      </c>
      <c r="N34" s="68" t="s">
        <v>73</v>
      </c>
      <c r="O34" s="69" t="s">
        <v>47</v>
      </c>
      <c r="P34" s="67" t="s">
        <v>61</v>
      </c>
      <c r="Q34" s="68">
        <v>39</v>
      </c>
      <c r="R34" s="70">
        <v>39</v>
      </c>
      <c r="S34" s="70">
        <v>39</v>
      </c>
      <c r="T34" s="72">
        <v>39</v>
      </c>
      <c r="U34" s="72">
        <v>39</v>
      </c>
      <c r="V34" s="72">
        <v>39</v>
      </c>
      <c r="W34" s="68">
        <v>39</v>
      </c>
      <c r="X34" s="68"/>
      <c r="Y34" s="68"/>
      <c r="Z34" s="68"/>
      <c r="AA34" s="68"/>
      <c r="AB34" s="68"/>
      <c r="AC34" s="135" t="s">
        <v>155</v>
      </c>
    </row>
    <row r="35" spans="1:29" x14ac:dyDescent="0.2">
      <c r="B35" s="67" t="s">
        <v>74</v>
      </c>
      <c r="C35" s="68" t="s">
        <v>75</v>
      </c>
      <c r="D35" s="68" t="s">
        <v>76</v>
      </c>
      <c r="E35" s="68" t="s">
        <v>77</v>
      </c>
      <c r="F35" s="68" t="s">
        <v>78</v>
      </c>
      <c r="G35" s="68" t="s">
        <v>79</v>
      </c>
      <c r="H35" s="68" t="s">
        <v>80</v>
      </c>
      <c r="I35" s="68" t="s">
        <v>81</v>
      </c>
      <c r="J35" s="68" t="s">
        <v>82</v>
      </c>
      <c r="K35" s="68" t="s">
        <v>83</v>
      </c>
      <c r="L35" s="68" t="s">
        <v>84</v>
      </c>
      <c r="M35" s="68" t="s">
        <v>85</v>
      </c>
      <c r="N35" s="68" t="s">
        <v>86</v>
      </c>
      <c r="O35" s="69" t="s">
        <v>47</v>
      </c>
      <c r="P35" s="67" t="s">
        <v>74</v>
      </c>
      <c r="Q35" s="68">
        <v>39</v>
      </c>
      <c r="R35" s="68">
        <v>39</v>
      </c>
      <c r="S35" s="68">
        <v>39</v>
      </c>
      <c r="T35" s="68">
        <v>39</v>
      </c>
      <c r="U35" s="133">
        <v>39</v>
      </c>
      <c r="V35" s="133">
        <v>39</v>
      </c>
      <c r="W35" s="68">
        <v>39</v>
      </c>
      <c r="X35" s="68"/>
      <c r="Y35" s="68"/>
      <c r="Z35" s="68"/>
      <c r="AA35" s="68"/>
      <c r="AB35" s="68"/>
    </row>
    <row r="36" spans="1:29" x14ac:dyDescent="0.2">
      <c r="B36" s="67" t="s">
        <v>87</v>
      </c>
      <c r="C36" s="68" t="s">
        <v>88</v>
      </c>
      <c r="D36" s="68" t="s">
        <v>89</v>
      </c>
      <c r="E36" s="68" t="s">
        <v>90</v>
      </c>
      <c r="F36" s="68" t="s">
        <v>91</v>
      </c>
      <c r="G36" s="68" t="s">
        <v>92</v>
      </c>
      <c r="H36" s="68" t="s">
        <v>93</v>
      </c>
      <c r="I36" s="68" t="s">
        <v>94</v>
      </c>
      <c r="J36" s="68" t="s">
        <v>95</v>
      </c>
      <c r="K36" s="68" t="s">
        <v>96</v>
      </c>
      <c r="L36" s="68" t="s">
        <v>97</v>
      </c>
      <c r="M36" s="68" t="s">
        <v>98</v>
      </c>
      <c r="N36" s="68" t="s">
        <v>99</v>
      </c>
      <c r="O36" s="69" t="s">
        <v>47</v>
      </c>
      <c r="P36" s="67" t="s">
        <v>87</v>
      </c>
      <c r="Q36" s="68" t="s">
        <v>162</v>
      </c>
      <c r="R36" s="70" t="s">
        <v>162</v>
      </c>
      <c r="S36" s="70" t="s">
        <v>162</v>
      </c>
      <c r="T36" s="72" t="s">
        <v>162</v>
      </c>
      <c r="U36" s="72" t="s">
        <v>162</v>
      </c>
      <c r="V36" s="72" t="s">
        <v>162</v>
      </c>
      <c r="W36" s="68" t="s">
        <v>162</v>
      </c>
      <c r="X36" s="68"/>
      <c r="Y36" s="68"/>
      <c r="Z36" s="68"/>
      <c r="AA36" s="68"/>
      <c r="AB36" s="68"/>
    </row>
    <row r="37" spans="1:29" x14ac:dyDescent="0.2">
      <c r="B37" s="67" t="s">
        <v>100</v>
      </c>
      <c r="C37" s="68" t="s">
        <v>101</v>
      </c>
      <c r="D37" s="68" t="s">
        <v>102</v>
      </c>
      <c r="E37" s="68" t="s">
        <v>103</v>
      </c>
      <c r="F37" s="68" t="s">
        <v>104</v>
      </c>
      <c r="G37" s="68" t="s">
        <v>105</v>
      </c>
      <c r="H37" s="68" t="s">
        <v>106</v>
      </c>
      <c r="I37" s="68" t="s">
        <v>107</v>
      </c>
      <c r="J37" s="68" t="s">
        <v>108</v>
      </c>
      <c r="K37" s="68" t="s">
        <v>109</v>
      </c>
      <c r="L37" s="68" t="s">
        <v>110</v>
      </c>
      <c r="M37" s="68" t="s">
        <v>111</v>
      </c>
      <c r="N37" s="68" t="s">
        <v>112</v>
      </c>
      <c r="O37" s="69" t="s">
        <v>47</v>
      </c>
      <c r="P37" s="67" t="s">
        <v>100</v>
      </c>
      <c r="Q37" s="68" t="s">
        <v>162</v>
      </c>
      <c r="R37" s="68" t="s">
        <v>162</v>
      </c>
      <c r="S37" s="68" t="s">
        <v>162</v>
      </c>
      <c r="T37" s="68" t="s">
        <v>162</v>
      </c>
      <c r="U37" s="133" t="s">
        <v>162</v>
      </c>
      <c r="V37" s="133" t="s">
        <v>162</v>
      </c>
      <c r="W37" s="68" t="s">
        <v>162</v>
      </c>
      <c r="X37" s="68"/>
      <c r="Y37" s="68"/>
      <c r="Z37" s="68"/>
      <c r="AA37" s="68"/>
      <c r="AB37" s="68"/>
    </row>
    <row r="38" spans="1:29" x14ac:dyDescent="0.2">
      <c r="B38" s="67" t="s">
        <v>113</v>
      </c>
      <c r="C38" s="68" t="s">
        <v>114</v>
      </c>
      <c r="D38" s="68" t="s">
        <v>115</v>
      </c>
      <c r="E38" s="68" t="s">
        <v>116</v>
      </c>
      <c r="F38" s="68" t="s">
        <v>117</v>
      </c>
      <c r="G38" s="68" t="s">
        <v>118</v>
      </c>
      <c r="H38" s="68" t="s">
        <v>119</v>
      </c>
      <c r="I38" s="68" t="s">
        <v>120</v>
      </c>
      <c r="J38" s="68" t="s">
        <v>121</v>
      </c>
      <c r="K38" s="68" t="s">
        <v>122</v>
      </c>
      <c r="L38" s="68" t="s">
        <v>123</v>
      </c>
      <c r="M38" s="68" t="s">
        <v>124</v>
      </c>
      <c r="N38" s="68" t="s">
        <v>125</v>
      </c>
      <c r="O38" s="69" t="s">
        <v>47</v>
      </c>
      <c r="P38" s="67" t="s">
        <v>113</v>
      </c>
      <c r="Q38" s="68" t="s">
        <v>152</v>
      </c>
      <c r="R38" s="70" t="s">
        <v>152</v>
      </c>
      <c r="S38" s="70" t="s">
        <v>152</v>
      </c>
      <c r="T38" s="72" t="s">
        <v>152</v>
      </c>
      <c r="U38" s="72" t="s">
        <v>152</v>
      </c>
      <c r="V38" s="72" t="s">
        <v>152</v>
      </c>
      <c r="W38" s="68" t="s">
        <v>152</v>
      </c>
      <c r="X38" s="68"/>
      <c r="Y38" s="68"/>
      <c r="Z38" s="68"/>
      <c r="AA38" s="68"/>
      <c r="AB38" s="68"/>
    </row>
    <row r="39" spans="1:29" x14ac:dyDescent="0.2">
      <c r="B39" s="67" t="s">
        <v>126</v>
      </c>
      <c r="C39" s="68" t="s">
        <v>127</v>
      </c>
      <c r="D39" s="68" t="s">
        <v>128</v>
      </c>
      <c r="E39" s="68" t="s">
        <v>129</v>
      </c>
      <c r="F39" s="68" t="s">
        <v>130</v>
      </c>
      <c r="G39" s="68" t="s">
        <v>131</v>
      </c>
      <c r="H39" s="68" t="s">
        <v>132</v>
      </c>
      <c r="I39" s="68" t="s">
        <v>133</v>
      </c>
      <c r="J39" s="68" t="s">
        <v>134</v>
      </c>
      <c r="K39" s="68" t="s">
        <v>135</v>
      </c>
      <c r="L39" s="68" t="s">
        <v>136</v>
      </c>
      <c r="M39" s="68" t="s">
        <v>137</v>
      </c>
      <c r="N39" s="68" t="s">
        <v>138</v>
      </c>
      <c r="O39" s="69" t="s">
        <v>47</v>
      </c>
      <c r="P39" s="67" t="s">
        <v>126</v>
      </c>
      <c r="Q39" s="68" t="s">
        <v>152</v>
      </c>
      <c r="R39" s="68" t="s">
        <v>152</v>
      </c>
      <c r="S39" s="68" t="s">
        <v>152</v>
      </c>
      <c r="T39" s="68" t="s">
        <v>152</v>
      </c>
      <c r="U39" s="133" t="s">
        <v>152</v>
      </c>
      <c r="V39" s="133" t="s">
        <v>152</v>
      </c>
      <c r="W39" s="68" t="s">
        <v>152</v>
      </c>
      <c r="X39" s="68"/>
      <c r="Y39" s="68"/>
      <c r="Z39" s="68"/>
      <c r="AA39" s="68"/>
      <c r="AB39" s="68"/>
    </row>
    <row r="41" spans="1:29" x14ac:dyDescent="0.2">
      <c r="A41" s="64" t="s">
        <v>139</v>
      </c>
      <c r="B41" s="65"/>
    </row>
    <row r="42" spans="1:29" x14ac:dyDescent="0.2">
      <c r="R42" s="201"/>
    </row>
    <row r="43" spans="1:29" x14ac:dyDescent="0.2">
      <c r="B43" s="66"/>
      <c r="C43" s="67">
        <v>1</v>
      </c>
      <c r="D43" s="67">
        <v>2</v>
      </c>
      <c r="E43" s="67">
        <v>3</v>
      </c>
      <c r="F43" s="67">
        <v>4</v>
      </c>
      <c r="G43" s="67">
        <v>5</v>
      </c>
      <c r="H43" s="67">
        <v>6</v>
      </c>
      <c r="I43" s="67">
        <v>7</v>
      </c>
      <c r="J43" s="67">
        <v>8</v>
      </c>
      <c r="K43" s="67">
        <v>9</v>
      </c>
      <c r="L43" s="67">
        <v>10</v>
      </c>
      <c r="M43" s="67">
        <v>11</v>
      </c>
      <c r="N43" s="67">
        <v>12</v>
      </c>
      <c r="Q43" s="200" t="s">
        <v>195</v>
      </c>
      <c r="R43" s="202"/>
    </row>
    <row r="44" spans="1:29" ht="18" x14ac:dyDescent="0.2">
      <c r="B44" s="183" t="s">
        <v>34</v>
      </c>
      <c r="C44" s="77"/>
      <c r="D44" s="77"/>
      <c r="E44" s="77"/>
      <c r="F44" s="77"/>
      <c r="G44" s="77"/>
      <c r="H44" s="77"/>
      <c r="I44" s="77"/>
      <c r="J44" s="78"/>
      <c r="K44" s="78"/>
      <c r="L44" s="78"/>
      <c r="M44" s="78"/>
      <c r="N44" s="78"/>
      <c r="O44" s="69" t="s">
        <v>140</v>
      </c>
      <c r="P44" s="199">
        <v>56</v>
      </c>
      <c r="Q44" s="192">
        <f>AVERAGE(F47,G47:H47)</f>
        <v>1203333.3333333333</v>
      </c>
      <c r="R44" s="203"/>
    </row>
    <row r="45" spans="1:29" x14ac:dyDescent="0.2">
      <c r="B45" s="184"/>
      <c r="C45" s="80">
        <v>0</v>
      </c>
      <c r="D45" s="139">
        <v>1</v>
      </c>
      <c r="E45" s="99">
        <v>2</v>
      </c>
      <c r="F45" s="139">
        <v>1</v>
      </c>
      <c r="G45" s="139">
        <v>1</v>
      </c>
      <c r="H45" s="139">
        <v>1</v>
      </c>
      <c r="I45" s="80">
        <v>0</v>
      </c>
      <c r="J45" s="81" t="s">
        <v>141</v>
      </c>
      <c r="K45" s="81" t="s">
        <v>141</v>
      </c>
      <c r="L45" s="81" t="s">
        <v>141</v>
      </c>
      <c r="M45" s="81" t="s">
        <v>141</v>
      </c>
      <c r="N45" s="81" t="s">
        <v>141</v>
      </c>
      <c r="O45" s="69" t="s">
        <v>142</v>
      </c>
      <c r="P45" s="199">
        <v>39</v>
      </c>
      <c r="Q45" s="192">
        <f>AVERAGE(F63,H63,F71:I71)</f>
        <v>1238333.3333333333</v>
      </c>
      <c r="R45" s="61" t="s">
        <v>198</v>
      </c>
    </row>
    <row r="46" spans="1:29" x14ac:dyDescent="0.2">
      <c r="B46" s="184"/>
      <c r="C46" s="100">
        <v>0</v>
      </c>
      <c r="D46" s="113">
        <v>1233.5999999999999</v>
      </c>
      <c r="E46" s="84">
        <v>922.3</v>
      </c>
      <c r="F46" s="113">
        <v>1225</v>
      </c>
      <c r="G46" s="113">
        <v>1241.9000000000001</v>
      </c>
      <c r="H46" s="113">
        <v>1244.3</v>
      </c>
      <c r="I46" s="100">
        <v>0</v>
      </c>
      <c r="J46" s="81" t="s">
        <v>141</v>
      </c>
      <c r="K46" s="81" t="s">
        <v>141</v>
      </c>
      <c r="L46" s="81" t="s">
        <v>141</v>
      </c>
      <c r="M46" s="81" t="s">
        <v>141</v>
      </c>
      <c r="N46" s="81" t="s">
        <v>141</v>
      </c>
      <c r="O46" s="69" t="s">
        <v>143</v>
      </c>
      <c r="P46" s="199" t="s">
        <v>162</v>
      </c>
      <c r="Q46" s="192">
        <f>AVERAGE(F79:H79)</f>
        <v>1001000</v>
      </c>
      <c r="R46" s="203"/>
    </row>
    <row r="47" spans="1:29" x14ac:dyDescent="0.2">
      <c r="B47" s="184"/>
      <c r="C47" s="107">
        <v>0</v>
      </c>
      <c r="D47" s="115">
        <v>1200000</v>
      </c>
      <c r="E47" s="136">
        <v>635000</v>
      </c>
      <c r="F47" s="115">
        <v>1180000</v>
      </c>
      <c r="G47" s="115">
        <v>1210000</v>
      </c>
      <c r="H47" s="115">
        <v>1220000</v>
      </c>
      <c r="I47" s="107">
        <v>0</v>
      </c>
      <c r="J47" s="81" t="s">
        <v>141</v>
      </c>
      <c r="K47" s="81" t="s">
        <v>141</v>
      </c>
      <c r="L47" s="81" t="s">
        <v>141</v>
      </c>
      <c r="M47" s="81" t="s">
        <v>141</v>
      </c>
      <c r="N47" s="81" t="s">
        <v>141</v>
      </c>
      <c r="O47" s="69" t="s">
        <v>144</v>
      </c>
      <c r="P47" s="199" t="s">
        <v>152</v>
      </c>
      <c r="Q47" s="192">
        <f>AVERAGE(F95:H95)</f>
        <v>974333.33333333337</v>
      </c>
      <c r="R47" s="203"/>
    </row>
    <row r="48" spans="1:29" ht="27" x14ac:dyDescent="0.2">
      <c r="B48" s="184"/>
      <c r="C48" s="107">
        <v>0</v>
      </c>
      <c r="D48" s="90">
        <v>1249.3</v>
      </c>
      <c r="E48" s="90">
        <v>1244.5999999999999</v>
      </c>
      <c r="F48" s="90">
        <v>1229.7</v>
      </c>
      <c r="G48" s="90">
        <v>1252.5999999999999</v>
      </c>
      <c r="H48" s="90">
        <v>1265.4000000000001</v>
      </c>
      <c r="I48" s="107">
        <v>0</v>
      </c>
      <c r="J48" s="81" t="s">
        <v>141</v>
      </c>
      <c r="K48" s="81" t="s">
        <v>141</v>
      </c>
      <c r="L48" s="81" t="s">
        <v>141</v>
      </c>
      <c r="M48" s="81" t="s">
        <v>141</v>
      </c>
      <c r="N48" s="81" t="s">
        <v>141</v>
      </c>
      <c r="O48" s="69" t="s">
        <v>145</v>
      </c>
      <c r="R48" s="201"/>
    </row>
    <row r="49" spans="2:15" ht="27" x14ac:dyDescent="0.2">
      <c r="B49" s="184"/>
      <c r="C49" s="107">
        <v>0</v>
      </c>
      <c r="D49" s="106">
        <v>1218</v>
      </c>
      <c r="E49" s="105">
        <v>600.1</v>
      </c>
      <c r="F49" s="106">
        <v>1220.3</v>
      </c>
      <c r="G49" s="106">
        <v>1231.0999999999999</v>
      </c>
      <c r="H49" s="106">
        <v>1223.0999999999999</v>
      </c>
      <c r="I49" s="107">
        <v>0</v>
      </c>
      <c r="J49" s="81" t="s">
        <v>141</v>
      </c>
      <c r="K49" s="81" t="s">
        <v>141</v>
      </c>
      <c r="L49" s="81" t="s">
        <v>141</v>
      </c>
      <c r="M49" s="81" t="s">
        <v>141</v>
      </c>
      <c r="N49" s="81" t="s">
        <v>141</v>
      </c>
      <c r="O49" s="69" t="s">
        <v>146</v>
      </c>
    </row>
    <row r="50" spans="2:15" ht="18" x14ac:dyDescent="0.2">
      <c r="B50" s="184"/>
      <c r="C50" s="107">
        <v>0</v>
      </c>
      <c r="D50" s="106">
        <v>4109.1000000000004</v>
      </c>
      <c r="E50" s="92">
        <v>3346</v>
      </c>
      <c r="F50" s="106">
        <v>4072.3</v>
      </c>
      <c r="G50" s="106">
        <v>4137.3999999999996</v>
      </c>
      <c r="H50" s="106">
        <v>4150.3</v>
      </c>
      <c r="I50" s="107">
        <v>0</v>
      </c>
      <c r="J50" s="81" t="s">
        <v>141</v>
      </c>
      <c r="K50" s="81" t="s">
        <v>141</v>
      </c>
      <c r="L50" s="81" t="s">
        <v>141</v>
      </c>
      <c r="M50" s="81" t="s">
        <v>141</v>
      </c>
      <c r="N50" s="81" t="s">
        <v>141</v>
      </c>
      <c r="O50" s="69" t="s">
        <v>147</v>
      </c>
    </row>
    <row r="51" spans="2:15" ht="18" x14ac:dyDescent="0.2">
      <c r="B51" s="185"/>
      <c r="C51" s="109">
        <v>0</v>
      </c>
      <c r="D51" s="94">
        <v>0.95</v>
      </c>
      <c r="E51" s="140">
        <v>0.38</v>
      </c>
      <c r="F51" s="94">
        <v>0.98499999999999999</v>
      </c>
      <c r="G51" s="94">
        <v>0.96599999999999997</v>
      </c>
      <c r="H51" s="94">
        <v>0.93400000000000005</v>
      </c>
      <c r="I51" s="109">
        <v>0</v>
      </c>
      <c r="J51" s="98" t="s">
        <v>141</v>
      </c>
      <c r="K51" s="98" t="s">
        <v>141</v>
      </c>
      <c r="L51" s="98" t="s">
        <v>141</v>
      </c>
      <c r="M51" s="98" t="s">
        <v>141</v>
      </c>
      <c r="N51" s="98" t="s">
        <v>141</v>
      </c>
      <c r="O51" s="69" t="s">
        <v>148</v>
      </c>
    </row>
    <row r="52" spans="2:15" ht="18" x14ac:dyDescent="0.2">
      <c r="B52" s="183" t="s">
        <v>48</v>
      </c>
      <c r="C52" s="77"/>
      <c r="D52" s="77"/>
      <c r="E52" s="77"/>
      <c r="F52" s="77"/>
      <c r="G52" s="77"/>
      <c r="H52" s="77"/>
      <c r="I52" s="77"/>
      <c r="J52" s="78"/>
      <c r="K52" s="78"/>
      <c r="L52" s="78"/>
      <c r="M52" s="78"/>
      <c r="N52" s="78"/>
      <c r="O52" s="69" t="s">
        <v>140</v>
      </c>
    </row>
    <row r="53" spans="2:15" x14ac:dyDescent="0.2">
      <c r="B53" s="184"/>
      <c r="C53" s="139">
        <v>1</v>
      </c>
      <c r="D53" s="99">
        <v>2</v>
      </c>
      <c r="E53" s="139">
        <v>1</v>
      </c>
      <c r="F53" s="139">
        <v>1</v>
      </c>
      <c r="G53" s="139">
        <v>1</v>
      </c>
      <c r="H53" s="139">
        <v>1</v>
      </c>
      <c r="I53" s="139">
        <v>1</v>
      </c>
      <c r="J53" s="81" t="s">
        <v>141</v>
      </c>
      <c r="K53" s="81" t="s">
        <v>141</v>
      </c>
      <c r="L53" s="81" t="s">
        <v>141</v>
      </c>
      <c r="M53" s="81" t="s">
        <v>141</v>
      </c>
      <c r="N53" s="81" t="s">
        <v>141</v>
      </c>
      <c r="O53" s="69" t="s">
        <v>142</v>
      </c>
    </row>
    <row r="54" spans="2:15" x14ac:dyDescent="0.2">
      <c r="B54" s="184"/>
      <c r="C54" s="113">
        <v>1267.3</v>
      </c>
      <c r="D54" s="84">
        <v>910</v>
      </c>
      <c r="E54" s="113">
        <v>1226.3</v>
      </c>
      <c r="F54" s="83">
        <v>1197.2</v>
      </c>
      <c r="G54" s="113">
        <v>1220.7</v>
      </c>
      <c r="H54" s="113">
        <v>1232.5</v>
      </c>
      <c r="I54" s="113">
        <v>1231.0999999999999</v>
      </c>
      <c r="J54" s="81" t="s">
        <v>141</v>
      </c>
      <c r="K54" s="81" t="s">
        <v>141</v>
      </c>
      <c r="L54" s="81" t="s">
        <v>141</v>
      </c>
      <c r="M54" s="81" t="s">
        <v>141</v>
      </c>
      <c r="N54" s="81" t="s">
        <v>141</v>
      </c>
      <c r="O54" s="69" t="s">
        <v>143</v>
      </c>
    </row>
    <row r="55" spans="2:15" x14ac:dyDescent="0.2">
      <c r="B55" s="184"/>
      <c r="C55" s="116">
        <v>1250000</v>
      </c>
      <c r="D55" s="136">
        <v>606000</v>
      </c>
      <c r="E55" s="115">
        <v>1180000</v>
      </c>
      <c r="F55" s="86">
        <v>1120000</v>
      </c>
      <c r="G55" s="115">
        <v>1170000</v>
      </c>
      <c r="H55" s="115">
        <v>1190000</v>
      </c>
      <c r="I55" s="115">
        <v>1190000</v>
      </c>
      <c r="J55" s="81" t="s">
        <v>141</v>
      </c>
      <c r="K55" s="81" t="s">
        <v>141</v>
      </c>
      <c r="L55" s="81" t="s">
        <v>141</v>
      </c>
      <c r="M55" s="81" t="s">
        <v>141</v>
      </c>
      <c r="N55" s="81" t="s">
        <v>141</v>
      </c>
      <c r="O55" s="69" t="s">
        <v>144</v>
      </c>
    </row>
    <row r="56" spans="2:15" ht="27" x14ac:dyDescent="0.2">
      <c r="B56" s="184"/>
      <c r="C56" s="106">
        <v>1380.6</v>
      </c>
      <c r="D56" s="90">
        <v>1197.0999999999999</v>
      </c>
      <c r="E56" s="106">
        <v>1309.8</v>
      </c>
      <c r="F56" s="90">
        <v>1241.7</v>
      </c>
      <c r="G56" s="90">
        <v>1250.2</v>
      </c>
      <c r="H56" s="106">
        <v>1288.5999999999999</v>
      </c>
      <c r="I56" s="90">
        <v>1253.5999999999999</v>
      </c>
      <c r="J56" s="81" t="s">
        <v>141</v>
      </c>
      <c r="K56" s="81" t="s">
        <v>141</v>
      </c>
      <c r="L56" s="81" t="s">
        <v>141</v>
      </c>
      <c r="M56" s="81" t="s">
        <v>141</v>
      </c>
      <c r="N56" s="81" t="s">
        <v>141</v>
      </c>
      <c r="O56" s="69" t="s">
        <v>145</v>
      </c>
    </row>
    <row r="57" spans="2:15" ht="27" x14ac:dyDescent="0.2">
      <c r="B57" s="184"/>
      <c r="C57" s="90">
        <v>1154</v>
      </c>
      <c r="D57" s="105">
        <v>623</v>
      </c>
      <c r="E57" s="90">
        <v>1142.9000000000001</v>
      </c>
      <c r="F57" s="90">
        <v>1152.8</v>
      </c>
      <c r="G57" s="90">
        <v>1191.2</v>
      </c>
      <c r="H57" s="90">
        <v>1176.5</v>
      </c>
      <c r="I57" s="106">
        <v>1208.7</v>
      </c>
      <c r="J57" s="81" t="s">
        <v>141</v>
      </c>
      <c r="K57" s="81" t="s">
        <v>141</v>
      </c>
      <c r="L57" s="81" t="s">
        <v>141</v>
      </c>
      <c r="M57" s="81" t="s">
        <v>141</v>
      </c>
      <c r="N57" s="81" t="s">
        <v>141</v>
      </c>
      <c r="O57" s="69" t="s">
        <v>146</v>
      </c>
    </row>
    <row r="58" spans="2:15" ht="18" x14ac:dyDescent="0.2">
      <c r="B58" s="184"/>
      <c r="C58" s="106">
        <v>4210.2</v>
      </c>
      <c r="D58" s="92">
        <v>3339.6</v>
      </c>
      <c r="E58" s="106">
        <v>4114.5</v>
      </c>
      <c r="F58" s="90">
        <v>3973.5</v>
      </c>
      <c r="G58" s="106">
        <v>4041.9</v>
      </c>
      <c r="H58" s="106">
        <v>4119.1000000000004</v>
      </c>
      <c r="I58" s="106">
        <v>4285.6000000000004</v>
      </c>
      <c r="J58" s="81" t="s">
        <v>141</v>
      </c>
      <c r="K58" s="81" t="s">
        <v>141</v>
      </c>
      <c r="L58" s="81" t="s">
        <v>141</v>
      </c>
      <c r="M58" s="81" t="s">
        <v>141</v>
      </c>
      <c r="N58" s="81" t="s">
        <v>141</v>
      </c>
      <c r="O58" s="69" t="s">
        <v>147</v>
      </c>
    </row>
    <row r="59" spans="2:15" ht="18" x14ac:dyDescent="0.2">
      <c r="B59" s="185"/>
      <c r="C59" s="97">
        <v>0.69899999999999995</v>
      </c>
      <c r="D59" s="96">
        <v>0.48199999999999998</v>
      </c>
      <c r="E59" s="112">
        <v>0.76100000000000001</v>
      </c>
      <c r="F59" s="95">
        <v>0.86199999999999999</v>
      </c>
      <c r="G59" s="95">
        <v>0.90800000000000003</v>
      </c>
      <c r="H59" s="111">
        <v>0.83399999999999996</v>
      </c>
      <c r="I59" s="94">
        <v>0.93</v>
      </c>
      <c r="J59" s="98" t="s">
        <v>141</v>
      </c>
      <c r="K59" s="98" t="s">
        <v>141</v>
      </c>
      <c r="L59" s="98" t="s">
        <v>141</v>
      </c>
      <c r="M59" s="98" t="s">
        <v>141</v>
      </c>
      <c r="N59" s="98" t="s">
        <v>141</v>
      </c>
      <c r="O59" s="69" t="s">
        <v>148</v>
      </c>
    </row>
    <row r="60" spans="2:15" ht="18" x14ac:dyDescent="0.2">
      <c r="B60" s="183" t="s">
        <v>61</v>
      </c>
      <c r="C60" s="77"/>
      <c r="D60" s="77"/>
      <c r="E60" s="77"/>
      <c r="F60" s="77"/>
      <c r="G60" s="77"/>
      <c r="H60" s="77"/>
      <c r="I60" s="77"/>
      <c r="J60" s="78"/>
      <c r="K60" s="78"/>
      <c r="L60" s="78"/>
      <c r="M60" s="78"/>
      <c r="N60" s="78"/>
      <c r="O60" s="69" t="s">
        <v>140</v>
      </c>
    </row>
    <row r="61" spans="2:15" x14ac:dyDescent="0.2">
      <c r="B61" s="184"/>
      <c r="C61" s="99">
        <v>2</v>
      </c>
      <c r="D61" s="99">
        <v>2</v>
      </c>
      <c r="E61" s="99">
        <v>2</v>
      </c>
      <c r="F61" s="139">
        <v>1</v>
      </c>
      <c r="G61" s="99">
        <v>2</v>
      </c>
      <c r="H61" s="139">
        <v>1</v>
      </c>
      <c r="I61" s="139">
        <v>1</v>
      </c>
      <c r="J61" s="81" t="s">
        <v>141</v>
      </c>
      <c r="K61" s="81" t="s">
        <v>141</v>
      </c>
      <c r="L61" s="81" t="s">
        <v>141</v>
      </c>
      <c r="M61" s="81" t="s">
        <v>141</v>
      </c>
      <c r="N61" s="81" t="s">
        <v>141</v>
      </c>
      <c r="O61" s="69" t="s">
        <v>142</v>
      </c>
    </row>
    <row r="62" spans="2:15" x14ac:dyDescent="0.2">
      <c r="B62" s="184"/>
      <c r="C62" s="84">
        <v>887.6</v>
      </c>
      <c r="D62" s="84">
        <v>924.9</v>
      </c>
      <c r="E62" s="130">
        <v>793.8</v>
      </c>
      <c r="F62" s="113">
        <v>1249.5</v>
      </c>
      <c r="G62" s="84">
        <v>855.5</v>
      </c>
      <c r="H62" s="113">
        <v>1268.5999999999999</v>
      </c>
      <c r="I62" s="113">
        <v>1260.2</v>
      </c>
      <c r="J62" s="81" t="s">
        <v>141</v>
      </c>
      <c r="K62" s="81" t="s">
        <v>141</v>
      </c>
      <c r="L62" s="81" t="s">
        <v>141</v>
      </c>
      <c r="M62" s="81" t="s">
        <v>141</v>
      </c>
      <c r="N62" s="81" t="s">
        <v>141</v>
      </c>
      <c r="O62" s="69" t="s">
        <v>143</v>
      </c>
    </row>
    <row r="63" spans="2:15" x14ac:dyDescent="0.2">
      <c r="B63" s="184"/>
      <c r="C63" s="136">
        <v>660000</v>
      </c>
      <c r="D63" s="136">
        <v>595000</v>
      </c>
      <c r="E63" s="136">
        <v>599000</v>
      </c>
      <c r="F63" s="115">
        <v>1220000</v>
      </c>
      <c r="G63" s="136">
        <v>648000</v>
      </c>
      <c r="H63" s="116">
        <v>1260000</v>
      </c>
      <c r="I63" s="116">
        <v>1250000</v>
      </c>
      <c r="J63" s="81" t="s">
        <v>141</v>
      </c>
      <c r="K63" s="81" t="s">
        <v>141</v>
      </c>
      <c r="L63" s="81" t="s">
        <v>141</v>
      </c>
      <c r="M63" s="81" t="s">
        <v>141</v>
      </c>
      <c r="N63" s="81" t="s">
        <v>141</v>
      </c>
      <c r="O63" s="69" t="s">
        <v>144</v>
      </c>
    </row>
    <row r="64" spans="2:15" ht="27" x14ac:dyDescent="0.2">
      <c r="B64" s="184"/>
      <c r="C64" s="89">
        <v>1141.0999999999999</v>
      </c>
      <c r="D64" s="90">
        <v>1240</v>
      </c>
      <c r="E64" s="88">
        <v>970.3</v>
      </c>
      <c r="F64" s="106">
        <v>1303.7</v>
      </c>
      <c r="G64" s="89">
        <v>1090.2</v>
      </c>
      <c r="H64" s="106">
        <v>1301.3</v>
      </c>
      <c r="I64" s="106">
        <v>1285.0999999999999</v>
      </c>
      <c r="J64" s="81" t="s">
        <v>141</v>
      </c>
      <c r="K64" s="81" t="s">
        <v>141</v>
      </c>
      <c r="L64" s="81" t="s">
        <v>141</v>
      </c>
      <c r="M64" s="81" t="s">
        <v>141</v>
      </c>
      <c r="N64" s="81" t="s">
        <v>141</v>
      </c>
      <c r="O64" s="69" t="s">
        <v>145</v>
      </c>
    </row>
    <row r="65" spans="2:15" ht="27" x14ac:dyDescent="0.2">
      <c r="B65" s="184"/>
      <c r="C65" s="105">
        <v>634.1</v>
      </c>
      <c r="D65" s="105">
        <v>609.9</v>
      </c>
      <c r="E65" s="105">
        <v>617.29999999999995</v>
      </c>
      <c r="F65" s="106">
        <v>1195.2</v>
      </c>
      <c r="G65" s="105">
        <v>620.70000000000005</v>
      </c>
      <c r="H65" s="106">
        <v>1235.9000000000001</v>
      </c>
      <c r="I65" s="106">
        <v>1235.4000000000001</v>
      </c>
      <c r="J65" s="81" t="s">
        <v>141</v>
      </c>
      <c r="K65" s="81" t="s">
        <v>141</v>
      </c>
      <c r="L65" s="81" t="s">
        <v>141</v>
      </c>
      <c r="M65" s="81" t="s">
        <v>141</v>
      </c>
      <c r="N65" s="81" t="s">
        <v>141</v>
      </c>
      <c r="O65" s="69" t="s">
        <v>146</v>
      </c>
    </row>
    <row r="66" spans="2:15" ht="18" x14ac:dyDescent="0.2">
      <c r="B66" s="184"/>
      <c r="C66" s="105">
        <v>2142.6</v>
      </c>
      <c r="D66" s="105">
        <v>2044.1</v>
      </c>
      <c r="E66" s="88">
        <v>3060.8</v>
      </c>
      <c r="F66" s="106">
        <v>4166.7</v>
      </c>
      <c r="G66" s="88">
        <v>2960.3</v>
      </c>
      <c r="H66" s="106">
        <v>4331.8999999999996</v>
      </c>
      <c r="I66" s="106">
        <v>4213.8</v>
      </c>
      <c r="J66" s="81" t="s">
        <v>141</v>
      </c>
      <c r="K66" s="81" t="s">
        <v>141</v>
      </c>
      <c r="L66" s="81" t="s">
        <v>141</v>
      </c>
      <c r="M66" s="81" t="s">
        <v>141</v>
      </c>
      <c r="N66" s="81" t="s">
        <v>141</v>
      </c>
      <c r="O66" s="69" t="s">
        <v>147</v>
      </c>
    </row>
    <row r="67" spans="2:15" ht="18" x14ac:dyDescent="0.2">
      <c r="B67" s="185"/>
      <c r="C67" s="96">
        <v>0.441</v>
      </c>
      <c r="D67" s="96">
        <v>0.46</v>
      </c>
      <c r="E67" s="96">
        <v>0.45600000000000002</v>
      </c>
      <c r="F67" s="111">
        <v>0.84</v>
      </c>
      <c r="G67" s="140">
        <v>0.42199999999999999</v>
      </c>
      <c r="H67" s="95">
        <v>0.90200000000000002</v>
      </c>
      <c r="I67" s="94">
        <v>0.92400000000000004</v>
      </c>
      <c r="J67" s="98" t="s">
        <v>141</v>
      </c>
      <c r="K67" s="98" t="s">
        <v>141</v>
      </c>
      <c r="L67" s="98" t="s">
        <v>141</v>
      </c>
      <c r="M67" s="98" t="s">
        <v>141</v>
      </c>
      <c r="N67" s="98" t="s">
        <v>141</v>
      </c>
      <c r="O67" s="69" t="s">
        <v>148</v>
      </c>
    </row>
    <row r="68" spans="2:15" ht="18" x14ac:dyDescent="0.2">
      <c r="B68" s="183" t="s">
        <v>74</v>
      </c>
      <c r="C68" s="77"/>
      <c r="D68" s="77"/>
      <c r="E68" s="77"/>
      <c r="F68" s="77"/>
      <c r="G68" s="77"/>
      <c r="H68" s="77"/>
      <c r="I68" s="77"/>
      <c r="J68" s="78"/>
      <c r="K68" s="78"/>
      <c r="L68" s="78"/>
      <c r="M68" s="78"/>
      <c r="N68" s="78"/>
      <c r="O68" s="69" t="s">
        <v>140</v>
      </c>
    </row>
    <row r="69" spans="2:15" x14ac:dyDescent="0.2">
      <c r="B69" s="184"/>
      <c r="C69" s="139">
        <v>1</v>
      </c>
      <c r="D69" s="139">
        <v>1</v>
      </c>
      <c r="E69" s="139">
        <v>1</v>
      </c>
      <c r="F69" s="139">
        <v>1</v>
      </c>
      <c r="G69" s="139">
        <v>1</v>
      </c>
      <c r="H69" s="139">
        <v>1</v>
      </c>
      <c r="I69" s="139">
        <v>1</v>
      </c>
      <c r="J69" s="81" t="s">
        <v>141</v>
      </c>
      <c r="K69" s="81" t="s">
        <v>141</v>
      </c>
      <c r="L69" s="81" t="s">
        <v>141</v>
      </c>
      <c r="M69" s="81" t="s">
        <v>141</v>
      </c>
      <c r="N69" s="81" t="s">
        <v>141</v>
      </c>
      <c r="O69" s="69" t="s">
        <v>142</v>
      </c>
    </row>
    <row r="70" spans="2:15" x14ac:dyDescent="0.2">
      <c r="B70" s="184"/>
      <c r="C70" s="113">
        <v>1299.0999999999999</v>
      </c>
      <c r="D70" s="113">
        <v>1236.9000000000001</v>
      </c>
      <c r="E70" s="113">
        <v>1223.5999999999999</v>
      </c>
      <c r="F70" s="113">
        <v>1272.4000000000001</v>
      </c>
      <c r="G70" s="113">
        <v>1242</v>
      </c>
      <c r="H70" s="113">
        <v>1249.5999999999999</v>
      </c>
      <c r="I70" s="113">
        <v>1258.0999999999999</v>
      </c>
      <c r="J70" s="81" t="s">
        <v>141</v>
      </c>
      <c r="K70" s="81" t="s">
        <v>141</v>
      </c>
      <c r="L70" s="81" t="s">
        <v>141</v>
      </c>
      <c r="M70" s="81" t="s">
        <v>141</v>
      </c>
      <c r="N70" s="81" t="s">
        <v>141</v>
      </c>
      <c r="O70" s="69" t="s">
        <v>143</v>
      </c>
    </row>
    <row r="71" spans="2:15" x14ac:dyDescent="0.2">
      <c r="B71" s="184"/>
      <c r="C71" s="116">
        <v>1330000</v>
      </c>
      <c r="D71" s="115">
        <v>1200000</v>
      </c>
      <c r="E71" s="115">
        <v>1170000</v>
      </c>
      <c r="F71" s="116">
        <v>1270000</v>
      </c>
      <c r="G71" s="115">
        <v>1210000</v>
      </c>
      <c r="H71" s="115">
        <v>1230000</v>
      </c>
      <c r="I71" s="116">
        <v>1240000</v>
      </c>
      <c r="J71" s="81" t="s">
        <v>141</v>
      </c>
      <c r="K71" s="81" t="s">
        <v>141</v>
      </c>
      <c r="L71" s="81" t="s">
        <v>141</v>
      </c>
      <c r="M71" s="81" t="s">
        <v>141</v>
      </c>
      <c r="N71" s="81" t="s">
        <v>141</v>
      </c>
      <c r="O71" s="69" t="s">
        <v>144</v>
      </c>
    </row>
    <row r="72" spans="2:15" ht="27" x14ac:dyDescent="0.2">
      <c r="B72" s="184"/>
      <c r="C72" s="106">
        <v>1312</v>
      </c>
      <c r="D72" s="106">
        <v>1287.0999999999999</v>
      </c>
      <c r="E72" s="106">
        <v>1289.9000000000001</v>
      </c>
      <c r="F72" s="106">
        <v>1291.2</v>
      </c>
      <c r="G72" s="90">
        <v>1269</v>
      </c>
      <c r="H72" s="90">
        <v>1264</v>
      </c>
      <c r="I72" s="90">
        <v>1273</v>
      </c>
      <c r="J72" s="81" t="s">
        <v>141</v>
      </c>
      <c r="K72" s="81" t="s">
        <v>141</v>
      </c>
      <c r="L72" s="81" t="s">
        <v>141</v>
      </c>
      <c r="M72" s="81" t="s">
        <v>141</v>
      </c>
      <c r="N72" s="81" t="s">
        <v>141</v>
      </c>
      <c r="O72" s="69" t="s">
        <v>145</v>
      </c>
    </row>
    <row r="73" spans="2:15" ht="27" x14ac:dyDescent="0.2">
      <c r="B73" s="184"/>
      <c r="C73" s="106">
        <v>1286.0999999999999</v>
      </c>
      <c r="D73" s="90">
        <v>1186.7</v>
      </c>
      <c r="E73" s="90">
        <v>1157.3</v>
      </c>
      <c r="F73" s="106">
        <v>1253.5999999999999</v>
      </c>
      <c r="G73" s="106">
        <v>1215</v>
      </c>
      <c r="H73" s="106">
        <v>1235.3</v>
      </c>
      <c r="I73" s="106">
        <v>1243.0999999999999</v>
      </c>
      <c r="J73" s="81" t="s">
        <v>141</v>
      </c>
      <c r="K73" s="81" t="s">
        <v>141</v>
      </c>
      <c r="L73" s="81" t="s">
        <v>141</v>
      </c>
      <c r="M73" s="81" t="s">
        <v>141</v>
      </c>
      <c r="N73" s="81" t="s">
        <v>141</v>
      </c>
      <c r="O73" s="69" t="s">
        <v>146</v>
      </c>
    </row>
    <row r="74" spans="2:15" ht="18" x14ac:dyDescent="0.2">
      <c r="B74" s="184"/>
      <c r="C74" s="106">
        <v>4314.6000000000004</v>
      </c>
      <c r="D74" s="106">
        <v>4111.8999999999996</v>
      </c>
      <c r="E74" s="106">
        <v>4168</v>
      </c>
      <c r="F74" s="106">
        <v>4227.3999999999996</v>
      </c>
      <c r="G74" s="106">
        <v>4119.1000000000004</v>
      </c>
      <c r="H74" s="106">
        <v>4156.7</v>
      </c>
      <c r="I74" s="106">
        <v>4162.8</v>
      </c>
      <c r="J74" s="81" t="s">
        <v>141</v>
      </c>
      <c r="K74" s="81" t="s">
        <v>141</v>
      </c>
      <c r="L74" s="81" t="s">
        <v>141</v>
      </c>
      <c r="M74" s="81" t="s">
        <v>141</v>
      </c>
      <c r="N74" s="81" t="s">
        <v>141</v>
      </c>
      <c r="O74" s="69" t="s">
        <v>147</v>
      </c>
    </row>
    <row r="75" spans="2:15" ht="18" x14ac:dyDescent="0.2">
      <c r="B75" s="185"/>
      <c r="C75" s="94">
        <v>0.96099999999999997</v>
      </c>
      <c r="D75" s="95">
        <v>0.85</v>
      </c>
      <c r="E75" s="111">
        <v>0.80500000000000005</v>
      </c>
      <c r="F75" s="94">
        <v>0.94299999999999995</v>
      </c>
      <c r="G75" s="95">
        <v>0.91700000000000004</v>
      </c>
      <c r="H75" s="94">
        <v>0.95499999999999996</v>
      </c>
      <c r="I75" s="94">
        <v>0.95299999999999996</v>
      </c>
      <c r="J75" s="98" t="s">
        <v>141</v>
      </c>
      <c r="K75" s="98" t="s">
        <v>141</v>
      </c>
      <c r="L75" s="98" t="s">
        <v>141</v>
      </c>
      <c r="M75" s="98" t="s">
        <v>141</v>
      </c>
      <c r="N75" s="98" t="s">
        <v>141</v>
      </c>
      <c r="O75" s="69" t="s">
        <v>148</v>
      </c>
    </row>
    <row r="76" spans="2:15" ht="18" x14ac:dyDescent="0.2">
      <c r="B76" s="183" t="s">
        <v>87</v>
      </c>
      <c r="C76" s="77"/>
      <c r="D76" s="77"/>
      <c r="E76" s="77"/>
      <c r="F76" s="77"/>
      <c r="G76" s="77"/>
      <c r="H76" s="77"/>
      <c r="I76" s="77"/>
      <c r="J76" s="78"/>
      <c r="K76" s="78"/>
      <c r="L76" s="78"/>
      <c r="M76" s="78"/>
      <c r="N76" s="78"/>
      <c r="O76" s="69" t="s">
        <v>140</v>
      </c>
    </row>
    <row r="77" spans="2:15" x14ac:dyDescent="0.2">
      <c r="B77" s="184"/>
      <c r="C77" s="139">
        <v>1</v>
      </c>
      <c r="D77" s="139">
        <v>1</v>
      </c>
      <c r="E77" s="139">
        <v>1</v>
      </c>
      <c r="F77" s="139">
        <v>1</v>
      </c>
      <c r="G77" s="139">
        <v>1</v>
      </c>
      <c r="H77" s="139">
        <v>1</v>
      </c>
      <c r="I77" s="139">
        <v>1</v>
      </c>
      <c r="J77" s="81" t="s">
        <v>141</v>
      </c>
      <c r="K77" s="81" t="s">
        <v>141</v>
      </c>
      <c r="L77" s="81" t="s">
        <v>141</v>
      </c>
      <c r="M77" s="81" t="s">
        <v>141</v>
      </c>
      <c r="N77" s="81" t="s">
        <v>141</v>
      </c>
      <c r="O77" s="69" t="s">
        <v>142</v>
      </c>
    </row>
    <row r="78" spans="2:15" x14ac:dyDescent="0.2">
      <c r="B78" s="184"/>
      <c r="C78" s="83">
        <v>1161.2</v>
      </c>
      <c r="D78" s="83">
        <v>1164.9000000000001</v>
      </c>
      <c r="E78" s="83">
        <v>1144.9000000000001</v>
      </c>
      <c r="F78" s="83">
        <v>1127.8</v>
      </c>
      <c r="G78" s="83">
        <v>1114.7</v>
      </c>
      <c r="H78" s="83">
        <v>1146</v>
      </c>
      <c r="I78" s="83">
        <v>1125.8</v>
      </c>
      <c r="J78" s="81" t="s">
        <v>141</v>
      </c>
      <c r="K78" s="81" t="s">
        <v>141</v>
      </c>
      <c r="L78" s="81" t="s">
        <v>141</v>
      </c>
      <c r="M78" s="81" t="s">
        <v>141</v>
      </c>
      <c r="N78" s="81" t="s">
        <v>141</v>
      </c>
      <c r="O78" s="69" t="s">
        <v>143</v>
      </c>
    </row>
    <row r="79" spans="2:15" x14ac:dyDescent="0.2">
      <c r="B79" s="184"/>
      <c r="C79" s="86">
        <v>1060000</v>
      </c>
      <c r="D79" s="86">
        <v>1070000</v>
      </c>
      <c r="E79" s="85">
        <v>1030000</v>
      </c>
      <c r="F79" s="85">
        <v>998000</v>
      </c>
      <c r="G79" s="85">
        <v>975000</v>
      </c>
      <c r="H79" s="85">
        <v>1030000</v>
      </c>
      <c r="I79" s="85">
        <v>995000</v>
      </c>
      <c r="J79" s="81" t="s">
        <v>141</v>
      </c>
      <c r="K79" s="81" t="s">
        <v>141</v>
      </c>
      <c r="L79" s="81" t="s">
        <v>141</v>
      </c>
      <c r="M79" s="81" t="s">
        <v>141</v>
      </c>
      <c r="N79" s="81" t="s">
        <v>141</v>
      </c>
      <c r="O79" s="69" t="s">
        <v>144</v>
      </c>
    </row>
    <row r="80" spans="2:15" ht="27" x14ac:dyDescent="0.2">
      <c r="B80" s="184"/>
      <c r="C80" s="89">
        <v>1176.5999999999999</v>
      </c>
      <c r="D80" s="89">
        <v>1168.3</v>
      </c>
      <c r="E80" s="89">
        <v>1175.0999999999999</v>
      </c>
      <c r="F80" s="89">
        <v>1159.2</v>
      </c>
      <c r="G80" s="89">
        <v>1139.0999999999999</v>
      </c>
      <c r="H80" s="90">
        <v>1186.3</v>
      </c>
      <c r="I80" s="89">
        <v>1155.5999999999999</v>
      </c>
      <c r="J80" s="81" t="s">
        <v>141</v>
      </c>
      <c r="K80" s="81" t="s">
        <v>141</v>
      </c>
      <c r="L80" s="81" t="s">
        <v>141</v>
      </c>
      <c r="M80" s="81" t="s">
        <v>141</v>
      </c>
      <c r="N80" s="81" t="s">
        <v>141</v>
      </c>
      <c r="O80" s="69" t="s">
        <v>145</v>
      </c>
    </row>
    <row r="81" spans="2:15" ht="27" x14ac:dyDescent="0.2">
      <c r="B81" s="184"/>
      <c r="C81" s="90">
        <v>1145.8</v>
      </c>
      <c r="D81" s="90">
        <v>1161.4000000000001</v>
      </c>
      <c r="E81" s="90">
        <v>1114.7</v>
      </c>
      <c r="F81" s="89">
        <v>1096.3</v>
      </c>
      <c r="G81" s="89">
        <v>1090.3</v>
      </c>
      <c r="H81" s="90">
        <v>1105.5999999999999</v>
      </c>
      <c r="I81" s="89">
        <v>1095.9000000000001</v>
      </c>
      <c r="J81" s="81" t="s">
        <v>141</v>
      </c>
      <c r="K81" s="81" t="s">
        <v>141</v>
      </c>
      <c r="L81" s="81" t="s">
        <v>141</v>
      </c>
      <c r="M81" s="81" t="s">
        <v>141</v>
      </c>
      <c r="N81" s="81" t="s">
        <v>141</v>
      </c>
      <c r="O81" s="69" t="s">
        <v>146</v>
      </c>
    </row>
    <row r="82" spans="2:15" ht="18" x14ac:dyDescent="0.2">
      <c r="B82" s="184"/>
      <c r="C82" s="90">
        <v>3862.4</v>
      </c>
      <c r="D82" s="90">
        <v>3868.6</v>
      </c>
      <c r="E82" s="90">
        <v>3797.3</v>
      </c>
      <c r="F82" s="90">
        <v>3748</v>
      </c>
      <c r="G82" s="89">
        <v>3706</v>
      </c>
      <c r="H82" s="90">
        <v>3798.1</v>
      </c>
      <c r="I82" s="90">
        <v>3764.4</v>
      </c>
      <c r="J82" s="81" t="s">
        <v>141</v>
      </c>
      <c r="K82" s="81" t="s">
        <v>141</v>
      </c>
      <c r="L82" s="81" t="s">
        <v>141</v>
      </c>
      <c r="M82" s="81" t="s">
        <v>141</v>
      </c>
      <c r="N82" s="81" t="s">
        <v>141</v>
      </c>
      <c r="O82" s="69" t="s">
        <v>147</v>
      </c>
    </row>
    <row r="83" spans="2:15" ht="18" x14ac:dyDescent="0.2">
      <c r="B83" s="185"/>
      <c r="C83" s="94">
        <v>0.94799999999999995</v>
      </c>
      <c r="D83" s="94">
        <v>0.98799999999999999</v>
      </c>
      <c r="E83" s="95">
        <v>0.9</v>
      </c>
      <c r="F83" s="95">
        <v>0.89400000000000002</v>
      </c>
      <c r="G83" s="95">
        <v>0.91600000000000004</v>
      </c>
      <c r="H83" s="95">
        <v>0.86899999999999999</v>
      </c>
      <c r="I83" s="95">
        <v>0.89900000000000002</v>
      </c>
      <c r="J83" s="98" t="s">
        <v>141</v>
      </c>
      <c r="K83" s="98" t="s">
        <v>141</v>
      </c>
      <c r="L83" s="98" t="s">
        <v>141</v>
      </c>
      <c r="M83" s="98" t="s">
        <v>141</v>
      </c>
      <c r="N83" s="98" t="s">
        <v>141</v>
      </c>
      <c r="O83" s="69" t="s">
        <v>148</v>
      </c>
    </row>
    <row r="84" spans="2:15" ht="18" x14ac:dyDescent="0.2">
      <c r="B84" s="183" t="s">
        <v>100</v>
      </c>
      <c r="C84" s="77"/>
      <c r="D84" s="77"/>
      <c r="E84" s="77"/>
      <c r="F84" s="77"/>
      <c r="G84" s="77"/>
      <c r="H84" s="77"/>
      <c r="I84" s="77"/>
      <c r="J84" s="78"/>
      <c r="K84" s="78"/>
      <c r="L84" s="78"/>
      <c r="M84" s="78"/>
      <c r="N84" s="78"/>
      <c r="O84" s="69" t="s">
        <v>140</v>
      </c>
    </row>
    <row r="85" spans="2:15" x14ac:dyDescent="0.2">
      <c r="B85" s="184"/>
      <c r="C85" s="99">
        <v>2</v>
      </c>
      <c r="D85" s="99">
        <v>2</v>
      </c>
      <c r="E85" s="139">
        <v>1</v>
      </c>
      <c r="F85" s="139">
        <v>1</v>
      </c>
      <c r="G85" s="99">
        <v>2</v>
      </c>
      <c r="H85" s="139">
        <v>1</v>
      </c>
      <c r="I85" s="139">
        <v>1</v>
      </c>
      <c r="J85" s="81" t="s">
        <v>141</v>
      </c>
      <c r="K85" s="81" t="s">
        <v>141</v>
      </c>
      <c r="L85" s="81" t="s">
        <v>141</v>
      </c>
      <c r="M85" s="81" t="s">
        <v>141</v>
      </c>
      <c r="N85" s="81" t="s">
        <v>141</v>
      </c>
      <c r="O85" s="69" t="s">
        <v>142</v>
      </c>
    </row>
    <row r="86" spans="2:15" x14ac:dyDescent="0.2">
      <c r="B86" s="184"/>
      <c r="C86" s="130">
        <v>775.1</v>
      </c>
      <c r="D86" s="130">
        <v>765.8</v>
      </c>
      <c r="E86" s="83">
        <v>1139.9000000000001</v>
      </c>
      <c r="F86" s="83">
        <v>1145.9000000000001</v>
      </c>
      <c r="G86" s="130">
        <v>797.8</v>
      </c>
      <c r="H86" s="83">
        <v>1139.4000000000001</v>
      </c>
      <c r="I86" s="83">
        <v>1170.3</v>
      </c>
      <c r="J86" s="81" t="s">
        <v>141</v>
      </c>
      <c r="K86" s="81" t="s">
        <v>141</v>
      </c>
      <c r="L86" s="81" t="s">
        <v>141</v>
      </c>
      <c r="M86" s="81" t="s">
        <v>141</v>
      </c>
      <c r="N86" s="81" t="s">
        <v>141</v>
      </c>
      <c r="O86" s="69" t="s">
        <v>143</v>
      </c>
    </row>
    <row r="87" spans="2:15" x14ac:dyDescent="0.2">
      <c r="B87" s="184"/>
      <c r="C87" s="120">
        <v>550000</v>
      </c>
      <c r="D87" s="120">
        <v>523000</v>
      </c>
      <c r="E87" s="85">
        <v>1020000</v>
      </c>
      <c r="F87" s="85">
        <v>1030000</v>
      </c>
      <c r="G87" s="120">
        <v>498000</v>
      </c>
      <c r="H87" s="85">
        <v>1020000</v>
      </c>
      <c r="I87" s="86">
        <v>1070000</v>
      </c>
      <c r="J87" s="81" t="s">
        <v>141</v>
      </c>
      <c r="K87" s="81" t="s">
        <v>141</v>
      </c>
      <c r="L87" s="81" t="s">
        <v>141</v>
      </c>
      <c r="M87" s="81" t="s">
        <v>141</v>
      </c>
      <c r="N87" s="81" t="s">
        <v>141</v>
      </c>
      <c r="O87" s="69" t="s">
        <v>144</v>
      </c>
    </row>
    <row r="88" spans="2:15" ht="27" x14ac:dyDescent="0.2">
      <c r="B88" s="184"/>
      <c r="C88" s="88">
        <v>973.8</v>
      </c>
      <c r="D88" s="88">
        <v>954.6</v>
      </c>
      <c r="E88" s="90">
        <v>1183.5999999999999</v>
      </c>
      <c r="F88" s="90">
        <v>1185.8</v>
      </c>
      <c r="G88" s="92">
        <v>1044.3</v>
      </c>
      <c r="H88" s="89">
        <v>1176.7</v>
      </c>
      <c r="I88" s="90">
        <v>1203.8</v>
      </c>
      <c r="J88" s="81" t="s">
        <v>141</v>
      </c>
      <c r="K88" s="81" t="s">
        <v>141</v>
      </c>
      <c r="L88" s="81" t="s">
        <v>141</v>
      </c>
      <c r="M88" s="81" t="s">
        <v>141</v>
      </c>
      <c r="N88" s="81" t="s">
        <v>141</v>
      </c>
      <c r="O88" s="69" t="s">
        <v>145</v>
      </c>
    </row>
    <row r="89" spans="2:15" ht="27" x14ac:dyDescent="0.2">
      <c r="B89" s="184"/>
      <c r="C89" s="105">
        <v>576.4</v>
      </c>
      <c r="D89" s="105">
        <v>577</v>
      </c>
      <c r="E89" s="89">
        <v>1096.2</v>
      </c>
      <c r="F89" s="90">
        <v>1105.9000000000001</v>
      </c>
      <c r="G89" s="105">
        <v>551.29999999999995</v>
      </c>
      <c r="H89" s="89">
        <v>1102</v>
      </c>
      <c r="I89" s="90">
        <v>1136.9000000000001</v>
      </c>
      <c r="J89" s="81" t="s">
        <v>141</v>
      </c>
      <c r="K89" s="81" t="s">
        <v>141</v>
      </c>
      <c r="L89" s="81" t="s">
        <v>141</v>
      </c>
      <c r="M89" s="81" t="s">
        <v>141</v>
      </c>
      <c r="N89" s="81" t="s">
        <v>141</v>
      </c>
      <c r="O89" s="69" t="s">
        <v>146</v>
      </c>
    </row>
    <row r="90" spans="2:15" ht="18" x14ac:dyDescent="0.2">
      <c r="B90" s="184"/>
      <c r="C90" s="91">
        <v>2708.7</v>
      </c>
      <c r="D90" s="88">
        <v>3051.7</v>
      </c>
      <c r="E90" s="90">
        <v>3779.8</v>
      </c>
      <c r="F90" s="90">
        <v>3814.3</v>
      </c>
      <c r="G90" s="105">
        <v>1878</v>
      </c>
      <c r="H90" s="90">
        <v>3791.1</v>
      </c>
      <c r="I90" s="90">
        <v>3877.1</v>
      </c>
      <c r="J90" s="81" t="s">
        <v>141</v>
      </c>
      <c r="K90" s="81" t="s">
        <v>141</v>
      </c>
      <c r="L90" s="81" t="s">
        <v>141</v>
      </c>
      <c r="M90" s="81" t="s">
        <v>141</v>
      </c>
      <c r="N90" s="81" t="s">
        <v>141</v>
      </c>
      <c r="O90" s="69" t="s">
        <v>147</v>
      </c>
    </row>
    <row r="91" spans="2:15" ht="18" x14ac:dyDescent="0.2">
      <c r="B91" s="185"/>
      <c r="C91" s="96">
        <v>0.434</v>
      </c>
      <c r="D91" s="96">
        <v>0.46100000000000002</v>
      </c>
      <c r="E91" s="95">
        <v>0.85799999999999998</v>
      </c>
      <c r="F91" s="95">
        <v>0.87</v>
      </c>
      <c r="G91" s="96">
        <v>0.44800000000000001</v>
      </c>
      <c r="H91" s="95">
        <v>0.877</v>
      </c>
      <c r="I91" s="95">
        <v>0.89200000000000002</v>
      </c>
      <c r="J91" s="98" t="s">
        <v>141</v>
      </c>
      <c r="K91" s="98" t="s">
        <v>141</v>
      </c>
      <c r="L91" s="98" t="s">
        <v>141</v>
      </c>
      <c r="M91" s="98" t="s">
        <v>141</v>
      </c>
      <c r="N91" s="98" t="s">
        <v>141</v>
      </c>
      <c r="O91" s="69" t="s">
        <v>148</v>
      </c>
    </row>
    <row r="92" spans="2:15" ht="18" x14ac:dyDescent="0.2">
      <c r="B92" s="183" t="s">
        <v>113</v>
      </c>
      <c r="C92" s="77"/>
      <c r="D92" s="77"/>
      <c r="E92" s="77"/>
      <c r="F92" s="77"/>
      <c r="G92" s="77"/>
      <c r="H92" s="77"/>
      <c r="I92" s="77"/>
      <c r="J92" s="78"/>
      <c r="K92" s="78"/>
      <c r="L92" s="78"/>
      <c r="M92" s="78"/>
      <c r="N92" s="78"/>
      <c r="O92" s="69" t="s">
        <v>140</v>
      </c>
    </row>
    <row r="93" spans="2:15" x14ac:dyDescent="0.2">
      <c r="B93" s="184"/>
      <c r="C93" s="139">
        <v>1</v>
      </c>
      <c r="D93" s="99">
        <v>2</v>
      </c>
      <c r="E93" s="139">
        <v>1</v>
      </c>
      <c r="F93" s="139">
        <v>1</v>
      </c>
      <c r="G93" s="139">
        <v>1</v>
      </c>
      <c r="H93" s="139">
        <v>1</v>
      </c>
      <c r="I93" s="99">
        <v>2</v>
      </c>
      <c r="J93" s="81" t="s">
        <v>141</v>
      </c>
      <c r="K93" s="81" t="s">
        <v>141</v>
      </c>
      <c r="L93" s="81" t="s">
        <v>141</v>
      </c>
      <c r="M93" s="81" t="s">
        <v>141</v>
      </c>
      <c r="N93" s="81" t="s">
        <v>141</v>
      </c>
      <c r="O93" s="69" t="s">
        <v>142</v>
      </c>
    </row>
    <row r="94" spans="2:15" x14ac:dyDescent="0.2">
      <c r="B94" s="184"/>
      <c r="C94" s="83">
        <v>1124.8</v>
      </c>
      <c r="D94" s="130">
        <v>804.5</v>
      </c>
      <c r="E94" s="83">
        <v>1134</v>
      </c>
      <c r="F94" s="114">
        <v>1089.3</v>
      </c>
      <c r="G94" s="83">
        <v>1137.8</v>
      </c>
      <c r="H94" s="114">
        <v>1112.0999999999999</v>
      </c>
      <c r="I94" s="130">
        <v>774.7</v>
      </c>
      <c r="J94" s="81" t="s">
        <v>141</v>
      </c>
      <c r="K94" s="81" t="s">
        <v>141</v>
      </c>
      <c r="L94" s="81" t="s">
        <v>141</v>
      </c>
      <c r="M94" s="81" t="s">
        <v>141</v>
      </c>
      <c r="N94" s="81" t="s">
        <v>141</v>
      </c>
      <c r="O94" s="69" t="s">
        <v>143</v>
      </c>
    </row>
    <row r="95" spans="2:15" x14ac:dyDescent="0.2">
      <c r="B95" s="184"/>
      <c r="C95" s="85">
        <v>993000</v>
      </c>
      <c r="D95" s="120">
        <v>488000</v>
      </c>
      <c r="E95" s="85">
        <v>1010000</v>
      </c>
      <c r="F95" s="87">
        <v>932000</v>
      </c>
      <c r="G95" s="85">
        <v>1020000</v>
      </c>
      <c r="H95" s="85">
        <v>971000</v>
      </c>
      <c r="I95" s="120">
        <v>510000</v>
      </c>
      <c r="J95" s="81" t="s">
        <v>141</v>
      </c>
      <c r="K95" s="81" t="s">
        <v>141</v>
      </c>
      <c r="L95" s="81" t="s">
        <v>141</v>
      </c>
      <c r="M95" s="81" t="s">
        <v>141</v>
      </c>
      <c r="N95" s="81" t="s">
        <v>141</v>
      </c>
      <c r="O95" s="69" t="s">
        <v>144</v>
      </c>
    </row>
    <row r="96" spans="2:15" ht="27" x14ac:dyDescent="0.2">
      <c r="B96" s="184"/>
      <c r="C96" s="89">
        <v>1139.5</v>
      </c>
      <c r="D96" s="92">
        <v>1060.5</v>
      </c>
      <c r="E96" s="89">
        <v>1157.2</v>
      </c>
      <c r="F96" s="89">
        <v>1109.7</v>
      </c>
      <c r="G96" s="89">
        <v>1148.7</v>
      </c>
      <c r="H96" s="89">
        <v>1114.5999999999999</v>
      </c>
      <c r="I96" s="92">
        <v>989.9</v>
      </c>
      <c r="J96" s="81" t="s">
        <v>141</v>
      </c>
      <c r="K96" s="81" t="s">
        <v>141</v>
      </c>
      <c r="L96" s="81" t="s">
        <v>141</v>
      </c>
      <c r="M96" s="81" t="s">
        <v>141</v>
      </c>
      <c r="N96" s="81" t="s">
        <v>141</v>
      </c>
      <c r="O96" s="69" t="s">
        <v>145</v>
      </c>
    </row>
    <row r="97" spans="2:15" ht="27" x14ac:dyDescent="0.2">
      <c r="B97" s="184"/>
      <c r="C97" s="90">
        <v>1110</v>
      </c>
      <c r="D97" s="126">
        <v>548.6</v>
      </c>
      <c r="E97" s="90">
        <v>1110.7</v>
      </c>
      <c r="F97" s="89">
        <v>1069</v>
      </c>
      <c r="G97" s="90">
        <v>1126.8</v>
      </c>
      <c r="H97" s="90">
        <v>1109.5</v>
      </c>
      <c r="I97" s="105">
        <v>559.4</v>
      </c>
      <c r="J97" s="81" t="s">
        <v>141</v>
      </c>
      <c r="K97" s="81" t="s">
        <v>141</v>
      </c>
      <c r="L97" s="81" t="s">
        <v>141</v>
      </c>
      <c r="M97" s="81" t="s">
        <v>141</v>
      </c>
      <c r="N97" s="81" t="s">
        <v>141</v>
      </c>
      <c r="O97" s="69" t="s">
        <v>146</v>
      </c>
    </row>
    <row r="98" spans="2:15" ht="18" x14ac:dyDescent="0.2">
      <c r="B98" s="184"/>
      <c r="C98" s="90">
        <v>3728.2</v>
      </c>
      <c r="D98" s="88">
        <v>2949.2</v>
      </c>
      <c r="E98" s="90">
        <v>3778.8</v>
      </c>
      <c r="F98" s="89">
        <v>3631.7</v>
      </c>
      <c r="G98" s="90">
        <v>3783.5</v>
      </c>
      <c r="H98" s="89">
        <v>3703.2</v>
      </c>
      <c r="I98" s="92">
        <v>3172.3</v>
      </c>
      <c r="J98" s="81" t="s">
        <v>141</v>
      </c>
      <c r="K98" s="81" t="s">
        <v>141</v>
      </c>
      <c r="L98" s="81" t="s">
        <v>141</v>
      </c>
      <c r="M98" s="81" t="s">
        <v>141</v>
      </c>
      <c r="N98" s="81" t="s">
        <v>141</v>
      </c>
      <c r="O98" s="69" t="s">
        <v>147</v>
      </c>
    </row>
    <row r="99" spans="2:15" ht="18" x14ac:dyDescent="0.2">
      <c r="B99" s="185"/>
      <c r="C99" s="94">
        <v>0.94899999999999995</v>
      </c>
      <c r="D99" s="96">
        <v>0.44500000000000001</v>
      </c>
      <c r="E99" s="94">
        <v>0.92100000000000004</v>
      </c>
      <c r="F99" s="94">
        <v>0.92800000000000005</v>
      </c>
      <c r="G99" s="94">
        <v>0.96199999999999997</v>
      </c>
      <c r="H99" s="94">
        <v>0.99099999999999999</v>
      </c>
      <c r="I99" s="140">
        <v>0.38600000000000001</v>
      </c>
      <c r="J99" s="98" t="s">
        <v>141</v>
      </c>
      <c r="K99" s="98" t="s">
        <v>141</v>
      </c>
      <c r="L99" s="98" t="s">
        <v>141</v>
      </c>
      <c r="M99" s="98" t="s">
        <v>141</v>
      </c>
      <c r="N99" s="98" t="s">
        <v>141</v>
      </c>
      <c r="O99" s="69" t="s">
        <v>148</v>
      </c>
    </row>
    <row r="100" spans="2:15" ht="18" x14ac:dyDescent="0.2">
      <c r="B100" s="183" t="s">
        <v>126</v>
      </c>
      <c r="C100" s="77"/>
      <c r="D100" s="77"/>
      <c r="E100" s="77"/>
      <c r="F100" s="77"/>
      <c r="G100" s="77"/>
      <c r="H100" s="77"/>
      <c r="I100" s="77"/>
      <c r="J100" s="78"/>
      <c r="K100" s="78"/>
      <c r="L100" s="78"/>
      <c r="M100" s="78"/>
      <c r="N100" s="78"/>
      <c r="O100" s="69" t="s">
        <v>140</v>
      </c>
    </row>
    <row r="101" spans="2:15" x14ac:dyDescent="0.2">
      <c r="B101" s="184"/>
      <c r="C101" s="139">
        <v>1</v>
      </c>
      <c r="D101" s="139">
        <v>1</v>
      </c>
      <c r="E101" s="99">
        <v>2</v>
      </c>
      <c r="F101" s="139">
        <v>1</v>
      </c>
      <c r="G101" s="139">
        <v>1</v>
      </c>
      <c r="H101" s="139">
        <v>1</v>
      </c>
      <c r="I101" s="139">
        <v>1</v>
      </c>
      <c r="J101" s="81" t="s">
        <v>141</v>
      </c>
      <c r="K101" s="81" t="s">
        <v>141</v>
      </c>
      <c r="L101" s="81" t="s">
        <v>141</v>
      </c>
      <c r="M101" s="81" t="s">
        <v>141</v>
      </c>
      <c r="N101" s="81" t="s">
        <v>141</v>
      </c>
      <c r="O101" s="69" t="s">
        <v>142</v>
      </c>
    </row>
    <row r="102" spans="2:15" x14ac:dyDescent="0.2">
      <c r="B102" s="184"/>
      <c r="C102" s="114">
        <v>1101.3</v>
      </c>
      <c r="D102" s="83">
        <v>1187.5999999999999</v>
      </c>
      <c r="E102" s="130">
        <v>802.6</v>
      </c>
      <c r="F102" s="83">
        <v>1115.5999999999999</v>
      </c>
      <c r="G102" s="114">
        <v>1111.5</v>
      </c>
      <c r="H102" s="83">
        <v>1116.7</v>
      </c>
      <c r="I102" s="83">
        <v>1125.2</v>
      </c>
      <c r="J102" s="81" t="s">
        <v>141</v>
      </c>
      <c r="K102" s="81" t="s">
        <v>141</v>
      </c>
      <c r="L102" s="81" t="s">
        <v>141</v>
      </c>
      <c r="M102" s="81" t="s">
        <v>141</v>
      </c>
      <c r="N102" s="81" t="s">
        <v>141</v>
      </c>
      <c r="O102" s="69" t="s">
        <v>143</v>
      </c>
    </row>
    <row r="103" spans="2:15" x14ac:dyDescent="0.2">
      <c r="B103" s="184"/>
      <c r="C103" s="85">
        <v>951000</v>
      </c>
      <c r="D103" s="86">
        <v>1110000</v>
      </c>
      <c r="E103" s="120">
        <v>498000</v>
      </c>
      <c r="F103" s="85">
        <v>977000</v>
      </c>
      <c r="G103" s="85">
        <v>970000</v>
      </c>
      <c r="H103" s="85">
        <v>979000</v>
      </c>
      <c r="I103" s="85">
        <v>994000</v>
      </c>
      <c r="J103" s="81" t="s">
        <v>141</v>
      </c>
      <c r="K103" s="81" t="s">
        <v>141</v>
      </c>
      <c r="L103" s="81" t="s">
        <v>141</v>
      </c>
      <c r="M103" s="81" t="s">
        <v>141</v>
      </c>
      <c r="N103" s="81" t="s">
        <v>141</v>
      </c>
      <c r="O103" s="69" t="s">
        <v>144</v>
      </c>
    </row>
    <row r="104" spans="2:15" ht="27" x14ac:dyDescent="0.2">
      <c r="B104" s="184"/>
      <c r="C104" s="89">
        <v>1140.3</v>
      </c>
      <c r="D104" s="90">
        <v>1201.5</v>
      </c>
      <c r="E104" s="92">
        <v>1038.9000000000001</v>
      </c>
      <c r="F104" s="89">
        <v>1138.3</v>
      </c>
      <c r="G104" s="89">
        <v>1125.7</v>
      </c>
      <c r="H104" s="89">
        <v>1142.3</v>
      </c>
      <c r="I104" s="89">
        <v>1153.4000000000001</v>
      </c>
      <c r="J104" s="81" t="s">
        <v>141</v>
      </c>
      <c r="K104" s="81" t="s">
        <v>141</v>
      </c>
      <c r="L104" s="81" t="s">
        <v>141</v>
      </c>
      <c r="M104" s="81" t="s">
        <v>141</v>
      </c>
      <c r="N104" s="81" t="s">
        <v>141</v>
      </c>
      <c r="O104" s="69" t="s">
        <v>145</v>
      </c>
    </row>
    <row r="105" spans="2:15" ht="27" x14ac:dyDescent="0.2">
      <c r="B105" s="184"/>
      <c r="C105" s="89">
        <v>1062.4000000000001</v>
      </c>
      <c r="D105" s="90">
        <v>1173.7</v>
      </c>
      <c r="E105" s="105">
        <v>566.4</v>
      </c>
      <c r="F105" s="89">
        <v>1092.9000000000001</v>
      </c>
      <c r="G105" s="89">
        <v>1097.3</v>
      </c>
      <c r="H105" s="89">
        <v>1091</v>
      </c>
      <c r="I105" s="89">
        <v>1096.9000000000001</v>
      </c>
      <c r="J105" s="81" t="s">
        <v>141</v>
      </c>
      <c r="K105" s="81" t="s">
        <v>141</v>
      </c>
      <c r="L105" s="81" t="s">
        <v>141</v>
      </c>
      <c r="M105" s="81" t="s">
        <v>141</v>
      </c>
      <c r="N105" s="81" t="s">
        <v>141</v>
      </c>
      <c r="O105" s="69" t="s">
        <v>146</v>
      </c>
    </row>
    <row r="106" spans="2:15" ht="18" x14ac:dyDescent="0.2">
      <c r="B106" s="184"/>
      <c r="C106" s="89">
        <v>3670.5</v>
      </c>
      <c r="D106" s="90">
        <v>3939.9</v>
      </c>
      <c r="E106" s="105">
        <v>1868.8</v>
      </c>
      <c r="F106" s="89">
        <v>3696.7</v>
      </c>
      <c r="G106" s="89">
        <v>3698.6</v>
      </c>
      <c r="H106" s="90">
        <v>3725.6</v>
      </c>
      <c r="I106" s="90">
        <v>3731.5</v>
      </c>
      <c r="J106" s="81" t="s">
        <v>141</v>
      </c>
      <c r="K106" s="81" t="s">
        <v>141</v>
      </c>
      <c r="L106" s="81" t="s">
        <v>141</v>
      </c>
      <c r="M106" s="81" t="s">
        <v>141</v>
      </c>
      <c r="N106" s="81" t="s">
        <v>141</v>
      </c>
      <c r="O106" s="69" t="s">
        <v>147</v>
      </c>
    </row>
    <row r="107" spans="2:15" ht="18" x14ac:dyDescent="0.2">
      <c r="B107" s="185"/>
      <c r="C107" s="95">
        <v>0.86799999999999999</v>
      </c>
      <c r="D107" s="94">
        <v>0.95399999999999996</v>
      </c>
      <c r="E107" s="96">
        <v>0.49199999999999999</v>
      </c>
      <c r="F107" s="94">
        <v>0.92200000000000004</v>
      </c>
      <c r="G107" s="94">
        <v>0.95</v>
      </c>
      <c r="H107" s="95">
        <v>0.91200000000000003</v>
      </c>
      <c r="I107" s="95">
        <v>0.90400000000000003</v>
      </c>
      <c r="J107" s="98" t="s">
        <v>141</v>
      </c>
      <c r="K107" s="98" t="s">
        <v>141</v>
      </c>
      <c r="L107" s="98" t="s">
        <v>141</v>
      </c>
      <c r="M107" s="98" t="s">
        <v>141</v>
      </c>
      <c r="N107" s="98" t="s">
        <v>141</v>
      </c>
      <c r="O107" s="69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A5B1-2783-4518-8541-DDF1D9CE2249}">
  <dimension ref="A2:AC107"/>
  <sheetViews>
    <sheetView topLeftCell="B34" workbookViewId="0">
      <selection activeCell="Q47" sqref="Q47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180</v>
      </c>
    </row>
    <row r="4" spans="1:2" x14ac:dyDescent="0.2">
      <c r="A4" t="s">
        <v>2</v>
      </c>
      <c r="B4" t="s">
        <v>191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154</v>
      </c>
    </row>
    <row r="7" spans="1:2" x14ac:dyDescent="0.2">
      <c r="A7" t="s">
        <v>8</v>
      </c>
      <c r="B7" s="1">
        <v>44386</v>
      </c>
    </row>
    <row r="8" spans="1:2" x14ac:dyDescent="0.2">
      <c r="A8" t="s">
        <v>9</v>
      </c>
      <c r="B8" s="2">
        <v>0.40045138888888893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29" x14ac:dyDescent="0.2">
      <c r="B17" t="s">
        <v>21</v>
      </c>
    </row>
    <row r="18" spans="1:29" x14ac:dyDescent="0.2">
      <c r="A18" t="s">
        <v>22</v>
      </c>
      <c r="B18" t="s">
        <v>23</v>
      </c>
    </row>
    <row r="19" spans="1:29" x14ac:dyDescent="0.2">
      <c r="B19" t="s">
        <v>160</v>
      </c>
    </row>
    <row r="20" spans="1:29" x14ac:dyDescent="0.2">
      <c r="B20" t="s">
        <v>25</v>
      </c>
    </row>
    <row r="21" spans="1:29" x14ac:dyDescent="0.2">
      <c r="B21" t="s">
        <v>26</v>
      </c>
    </row>
    <row r="22" spans="1:29" x14ac:dyDescent="0.2">
      <c r="B22" t="s">
        <v>27</v>
      </c>
    </row>
    <row r="23" spans="1:29" x14ac:dyDescent="0.2">
      <c r="B23" t="s">
        <v>28</v>
      </c>
    </row>
    <row r="24" spans="1:29" x14ac:dyDescent="0.2">
      <c r="B24" t="s">
        <v>29</v>
      </c>
    </row>
    <row r="25" spans="1:29" x14ac:dyDescent="0.2">
      <c r="B25" t="s">
        <v>30</v>
      </c>
    </row>
    <row r="26" spans="1:29" x14ac:dyDescent="0.2">
      <c r="B26" t="s">
        <v>31</v>
      </c>
    </row>
    <row r="27" spans="1:29" x14ac:dyDescent="0.2">
      <c r="B27" t="s">
        <v>32</v>
      </c>
    </row>
    <row r="29" spans="1:29" x14ac:dyDescent="0.2">
      <c r="A29" s="3" t="s">
        <v>33</v>
      </c>
      <c r="B29" s="4"/>
    </row>
    <row r="31" spans="1:29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5"/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</row>
    <row r="32" spans="1:29" x14ac:dyDescent="0.2"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7" t="s">
        <v>41</v>
      </c>
      <c r="J32" s="7" t="s">
        <v>42</v>
      </c>
      <c r="K32" s="7" t="s">
        <v>43</v>
      </c>
      <c r="L32" s="7" t="s">
        <v>44</v>
      </c>
      <c r="M32" s="7" t="s">
        <v>45</v>
      </c>
      <c r="N32" s="7" t="s">
        <v>46</v>
      </c>
      <c r="O32" s="8" t="s">
        <v>47</v>
      </c>
      <c r="P32" s="6" t="s">
        <v>34</v>
      </c>
      <c r="Q32" s="55">
        <v>56</v>
      </c>
      <c r="R32" s="55">
        <v>56</v>
      </c>
      <c r="S32" s="55">
        <v>56</v>
      </c>
      <c r="T32" s="173">
        <v>56</v>
      </c>
      <c r="U32" s="173">
        <v>56</v>
      </c>
      <c r="V32" s="174">
        <v>56</v>
      </c>
      <c r="W32" s="174">
        <v>56</v>
      </c>
      <c r="X32" s="7"/>
      <c r="Y32" s="7"/>
      <c r="Z32" s="7"/>
      <c r="AA32" s="7"/>
      <c r="AB32" s="7"/>
      <c r="AC32" s="58" t="s">
        <v>153</v>
      </c>
    </row>
    <row r="33" spans="1:29" x14ac:dyDescent="0.2">
      <c r="B33" s="6" t="s">
        <v>48</v>
      </c>
      <c r="C33" s="7" t="s">
        <v>49</v>
      </c>
      <c r="D33" s="7" t="s">
        <v>50</v>
      </c>
      <c r="E33" s="7" t="s">
        <v>51</v>
      </c>
      <c r="F33" s="7" t="s">
        <v>52</v>
      </c>
      <c r="G33" s="7" t="s">
        <v>53</v>
      </c>
      <c r="H33" s="7" t="s">
        <v>54</v>
      </c>
      <c r="I33" s="7" t="s">
        <v>55</v>
      </c>
      <c r="J33" s="7" t="s">
        <v>56</v>
      </c>
      <c r="K33" s="7" t="s">
        <v>57</v>
      </c>
      <c r="L33" s="7" t="s">
        <v>58</v>
      </c>
      <c r="M33" s="7" t="s">
        <v>59</v>
      </c>
      <c r="N33" s="7" t="s">
        <v>60</v>
      </c>
      <c r="O33" s="8" t="s">
        <v>47</v>
      </c>
      <c r="P33" s="6" t="s">
        <v>48</v>
      </c>
      <c r="Q33" s="7">
        <v>56</v>
      </c>
      <c r="R33" s="7">
        <v>56</v>
      </c>
      <c r="S33" s="7">
        <v>56</v>
      </c>
      <c r="T33" s="7">
        <v>56</v>
      </c>
      <c r="U33" s="7">
        <v>56</v>
      </c>
      <c r="V33" s="7">
        <v>56</v>
      </c>
      <c r="W33" s="7">
        <v>56</v>
      </c>
      <c r="X33" s="7"/>
      <c r="Y33" s="7"/>
      <c r="Z33" s="7"/>
      <c r="AA33" s="7"/>
      <c r="AB33" s="7"/>
      <c r="AC33" s="175" t="s">
        <v>192</v>
      </c>
    </row>
    <row r="34" spans="1:29" x14ac:dyDescent="0.2">
      <c r="B34" s="6" t="s">
        <v>61</v>
      </c>
      <c r="C34" s="7" t="s">
        <v>62</v>
      </c>
      <c r="D34" s="7" t="s">
        <v>63</v>
      </c>
      <c r="E34" s="7" t="s">
        <v>64</v>
      </c>
      <c r="F34" s="7" t="s">
        <v>65</v>
      </c>
      <c r="G34" s="7" t="s">
        <v>66</v>
      </c>
      <c r="H34" s="7" t="s">
        <v>67</v>
      </c>
      <c r="I34" s="7" t="s">
        <v>68</v>
      </c>
      <c r="J34" s="7" t="s">
        <v>69</v>
      </c>
      <c r="K34" s="7" t="s">
        <v>70</v>
      </c>
      <c r="L34" s="7" t="s">
        <v>71</v>
      </c>
      <c r="M34" s="7" t="s">
        <v>72</v>
      </c>
      <c r="N34" s="7" t="s">
        <v>73</v>
      </c>
      <c r="O34" s="8" t="s">
        <v>47</v>
      </c>
      <c r="P34" s="6" t="s">
        <v>61</v>
      </c>
      <c r="Q34" s="55">
        <v>39</v>
      </c>
      <c r="R34" s="55">
        <v>39</v>
      </c>
      <c r="S34" s="55">
        <v>39</v>
      </c>
      <c r="T34" s="173">
        <v>39</v>
      </c>
      <c r="U34" s="173">
        <v>39</v>
      </c>
      <c r="V34" s="174">
        <v>39</v>
      </c>
      <c r="W34" s="174">
        <v>39</v>
      </c>
      <c r="X34" s="7"/>
      <c r="Y34" s="7"/>
      <c r="Z34" s="7"/>
      <c r="AA34" s="7"/>
      <c r="AB34" s="7"/>
      <c r="AC34" s="176" t="s">
        <v>155</v>
      </c>
    </row>
    <row r="35" spans="1:29" x14ac:dyDescent="0.2">
      <c r="B35" s="6" t="s">
        <v>74</v>
      </c>
      <c r="C35" s="7" t="s">
        <v>75</v>
      </c>
      <c r="D35" s="7" t="s">
        <v>76</v>
      </c>
      <c r="E35" s="7" t="s">
        <v>77</v>
      </c>
      <c r="F35" s="7" t="s">
        <v>78</v>
      </c>
      <c r="G35" s="7" t="s">
        <v>79</v>
      </c>
      <c r="H35" s="7" t="s">
        <v>80</v>
      </c>
      <c r="I35" s="7" t="s">
        <v>81</v>
      </c>
      <c r="J35" s="7" t="s">
        <v>82</v>
      </c>
      <c r="K35" s="7" t="s">
        <v>83</v>
      </c>
      <c r="L35" s="7" t="s">
        <v>84</v>
      </c>
      <c r="M35" s="7" t="s">
        <v>85</v>
      </c>
      <c r="N35" s="7" t="s">
        <v>86</v>
      </c>
      <c r="O35" s="8" t="s">
        <v>47</v>
      </c>
      <c r="P35" s="6" t="s">
        <v>74</v>
      </c>
      <c r="Q35" s="7">
        <v>39</v>
      </c>
      <c r="R35" s="7">
        <v>39</v>
      </c>
      <c r="S35" s="7">
        <v>39</v>
      </c>
      <c r="T35" s="7">
        <v>39</v>
      </c>
      <c r="U35" s="7">
        <v>39</v>
      </c>
      <c r="V35" s="7">
        <v>39</v>
      </c>
      <c r="W35" s="7">
        <v>39</v>
      </c>
      <c r="X35" s="7"/>
      <c r="Y35" s="7"/>
      <c r="Z35" s="7"/>
      <c r="AA35" s="7"/>
      <c r="AB35" s="7"/>
    </row>
    <row r="36" spans="1:29" x14ac:dyDescent="0.2">
      <c r="B36" s="6" t="s">
        <v>87</v>
      </c>
      <c r="C36" s="7" t="s">
        <v>88</v>
      </c>
      <c r="D36" s="7" t="s">
        <v>89</v>
      </c>
      <c r="E36" s="7" t="s">
        <v>90</v>
      </c>
      <c r="F36" s="7" t="s">
        <v>91</v>
      </c>
      <c r="G36" s="7" t="s">
        <v>92</v>
      </c>
      <c r="H36" s="7" t="s">
        <v>93</v>
      </c>
      <c r="I36" s="7" t="s">
        <v>94</v>
      </c>
      <c r="J36" s="7" t="s">
        <v>95</v>
      </c>
      <c r="K36" s="7" t="s">
        <v>96</v>
      </c>
      <c r="L36" s="7" t="s">
        <v>97</v>
      </c>
      <c r="M36" s="7" t="s">
        <v>98</v>
      </c>
      <c r="N36" s="7" t="s">
        <v>99</v>
      </c>
      <c r="O36" s="8" t="s">
        <v>47</v>
      </c>
      <c r="P36" s="6" t="s">
        <v>87</v>
      </c>
      <c r="Q36" s="55" t="s">
        <v>151</v>
      </c>
      <c r="R36" s="55" t="s">
        <v>151</v>
      </c>
      <c r="S36" s="55" t="s">
        <v>151</v>
      </c>
      <c r="T36" s="173" t="s">
        <v>151</v>
      </c>
      <c r="U36" s="173" t="s">
        <v>151</v>
      </c>
      <c r="V36" s="174" t="s">
        <v>151</v>
      </c>
      <c r="W36" s="174" t="s">
        <v>151</v>
      </c>
      <c r="X36" s="7"/>
      <c r="Y36" s="7"/>
      <c r="Z36" s="7"/>
      <c r="AA36" s="7"/>
      <c r="AB36" s="7"/>
    </row>
    <row r="37" spans="1:29" x14ac:dyDescent="0.2">
      <c r="B37" s="6" t="s">
        <v>100</v>
      </c>
      <c r="C37" s="7" t="s">
        <v>101</v>
      </c>
      <c r="D37" s="7" t="s">
        <v>102</v>
      </c>
      <c r="E37" s="7" t="s">
        <v>103</v>
      </c>
      <c r="F37" s="7" t="s">
        <v>104</v>
      </c>
      <c r="G37" s="7" t="s">
        <v>105</v>
      </c>
      <c r="H37" s="7" t="s">
        <v>106</v>
      </c>
      <c r="I37" s="7" t="s">
        <v>107</v>
      </c>
      <c r="J37" s="7" t="s">
        <v>108</v>
      </c>
      <c r="K37" s="7" t="s">
        <v>109</v>
      </c>
      <c r="L37" s="7" t="s">
        <v>110</v>
      </c>
      <c r="M37" s="7" t="s">
        <v>111</v>
      </c>
      <c r="N37" s="7" t="s">
        <v>112</v>
      </c>
      <c r="O37" s="8" t="s">
        <v>47</v>
      </c>
      <c r="P37" s="6" t="s">
        <v>100</v>
      </c>
      <c r="Q37" s="7" t="s">
        <v>151</v>
      </c>
      <c r="R37" s="7" t="s">
        <v>151</v>
      </c>
      <c r="S37" s="7" t="s">
        <v>151</v>
      </c>
      <c r="T37" s="7" t="s">
        <v>151</v>
      </c>
      <c r="U37" s="7" t="s">
        <v>151</v>
      </c>
      <c r="V37" s="7" t="s">
        <v>151</v>
      </c>
      <c r="W37" s="7" t="s">
        <v>151</v>
      </c>
      <c r="X37" s="7"/>
      <c r="Y37" s="7"/>
      <c r="Z37" s="7"/>
      <c r="AA37" s="7"/>
      <c r="AB37" s="7"/>
    </row>
    <row r="38" spans="1:29" x14ac:dyDescent="0.2">
      <c r="B38" s="6" t="s">
        <v>113</v>
      </c>
      <c r="C38" s="7" t="s">
        <v>114</v>
      </c>
      <c r="D38" s="7" t="s">
        <v>115</v>
      </c>
      <c r="E38" s="7" t="s">
        <v>116</v>
      </c>
      <c r="F38" s="7" t="s">
        <v>117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125</v>
      </c>
      <c r="O38" s="8" t="s">
        <v>47</v>
      </c>
      <c r="P38" s="6" t="s">
        <v>113</v>
      </c>
      <c r="Q38" s="55" t="s">
        <v>152</v>
      </c>
      <c r="R38" s="55" t="s">
        <v>152</v>
      </c>
      <c r="S38" s="55" t="s">
        <v>152</v>
      </c>
      <c r="T38" s="173" t="s">
        <v>152</v>
      </c>
      <c r="U38" s="173" t="s">
        <v>152</v>
      </c>
      <c r="V38" s="174" t="s">
        <v>152</v>
      </c>
      <c r="W38" s="174" t="s">
        <v>152</v>
      </c>
      <c r="X38" s="7"/>
      <c r="Y38" s="7"/>
      <c r="Z38" s="7"/>
      <c r="AA38" s="7"/>
      <c r="AB38" s="7"/>
    </row>
    <row r="39" spans="1:29" x14ac:dyDescent="0.2">
      <c r="B39" s="6" t="s">
        <v>126</v>
      </c>
      <c r="C39" s="7" t="s">
        <v>127</v>
      </c>
      <c r="D39" s="7" t="s">
        <v>128</v>
      </c>
      <c r="E39" s="7" t="s">
        <v>129</v>
      </c>
      <c r="F39" s="7" t="s">
        <v>130</v>
      </c>
      <c r="G39" s="7" t="s">
        <v>131</v>
      </c>
      <c r="H39" s="7" t="s">
        <v>132</v>
      </c>
      <c r="I39" s="7" t="s">
        <v>133</v>
      </c>
      <c r="J39" s="7" t="s">
        <v>134</v>
      </c>
      <c r="K39" s="7" t="s">
        <v>135</v>
      </c>
      <c r="L39" s="7" t="s">
        <v>136</v>
      </c>
      <c r="M39" s="7" t="s">
        <v>137</v>
      </c>
      <c r="N39" s="7" t="s">
        <v>138</v>
      </c>
      <c r="O39" s="8" t="s">
        <v>47</v>
      </c>
      <c r="P39" s="6" t="s">
        <v>126</v>
      </c>
      <c r="Q39" s="7" t="s">
        <v>152</v>
      </c>
      <c r="R39" s="7" t="s">
        <v>152</v>
      </c>
      <c r="S39" s="7" t="s">
        <v>152</v>
      </c>
      <c r="T39" s="7" t="s">
        <v>152</v>
      </c>
      <c r="U39" s="7" t="s">
        <v>152</v>
      </c>
      <c r="V39" s="7" t="s">
        <v>152</v>
      </c>
      <c r="W39" s="7" t="s">
        <v>152</v>
      </c>
      <c r="X39" s="7"/>
      <c r="Y39" s="7"/>
      <c r="Z39" s="7"/>
      <c r="AA39" s="7"/>
      <c r="AB39" s="7"/>
    </row>
    <row r="41" spans="1:29" x14ac:dyDescent="0.2">
      <c r="A41" s="3" t="s">
        <v>139</v>
      </c>
      <c r="B41" s="4"/>
    </row>
    <row r="42" spans="1:29" x14ac:dyDescent="0.2">
      <c r="R42" s="188"/>
    </row>
    <row r="43" spans="1:29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Q43" s="194" t="s">
        <v>197</v>
      </c>
      <c r="R43" s="208"/>
    </row>
    <row r="44" spans="1:29" ht="18" x14ac:dyDescent="0.2">
      <c r="B44" s="180" t="s">
        <v>34</v>
      </c>
      <c r="C44" s="9"/>
      <c r="D44" s="9"/>
      <c r="E44" s="9"/>
      <c r="F44" s="9"/>
      <c r="G44" s="9"/>
      <c r="H44" s="9"/>
      <c r="I44" s="9"/>
      <c r="J44" s="10"/>
      <c r="K44" s="10"/>
      <c r="L44" s="10"/>
      <c r="M44" s="10"/>
      <c r="N44" s="10"/>
      <c r="O44" s="8" t="s">
        <v>140</v>
      </c>
      <c r="P44" s="193">
        <v>56</v>
      </c>
      <c r="Q44" s="195">
        <f>AVERAGE(C47:D47,F47)</f>
        <v>1163333.3333333333</v>
      </c>
      <c r="R44" s="210" t="s">
        <v>200</v>
      </c>
    </row>
    <row r="45" spans="1:29" x14ac:dyDescent="0.2">
      <c r="B45" s="181"/>
      <c r="C45" s="11">
        <v>1</v>
      </c>
      <c r="D45" s="11">
        <v>1</v>
      </c>
      <c r="E45" s="12">
        <v>2</v>
      </c>
      <c r="F45" s="11">
        <v>1</v>
      </c>
      <c r="G45" s="11">
        <v>1</v>
      </c>
      <c r="H45" s="11">
        <v>1</v>
      </c>
      <c r="I45" s="11">
        <v>1</v>
      </c>
      <c r="J45" s="13" t="s">
        <v>141</v>
      </c>
      <c r="K45" s="13" t="s">
        <v>141</v>
      </c>
      <c r="L45" s="13" t="s">
        <v>141</v>
      </c>
      <c r="M45" s="13" t="s">
        <v>141</v>
      </c>
      <c r="N45" s="13" t="s">
        <v>141</v>
      </c>
      <c r="O45" s="8" t="s">
        <v>142</v>
      </c>
      <c r="P45" s="193">
        <v>39</v>
      </c>
      <c r="Q45" s="195">
        <f>AVERAGE(E63:G63)</f>
        <v>1446666.6666666667</v>
      </c>
      <c r="R45" s="210" t="s">
        <v>202</v>
      </c>
    </row>
    <row r="46" spans="1:29" x14ac:dyDescent="0.2">
      <c r="B46" s="181"/>
      <c r="C46" s="15">
        <v>1231</v>
      </c>
      <c r="D46" s="15">
        <v>1206.3</v>
      </c>
      <c r="E46" s="177">
        <v>896.3</v>
      </c>
      <c r="F46" s="15">
        <v>1221.3</v>
      </c>
      <c r="G46" s="44">
        <v>1261.5</v>
      </c>
      <c r="H46" s="44">
        <v>1264.8</v>
      </c>
      <c r="I46" s="15">
        <v>1235</v>
      </c>
      <c r="J46" s="13" t="s">
        <v>141</v>
      </c>
      <c r="K46" s="13" t="s">
        <v>141</v>
      </c>
      <c r="L46" s="13" t="s">
        <v>141</v>
      </c>
      <c r="M46" s="13" t="s">
        <v>141</v>
      </c>
      <c r="N46" s="13" t="s">
        <v>141</v>
      </c>
      <c r="O46" s="8" t="s">
        <v>143</v>
      </c>
      <c r="P46" s="193" t="s">
        <v>151</v>
      </c>
      <c r="Q46" s="195">
        <f>AVERAGE(C79:E79)</f>
        <v>1036666.6666666666</v>
      </c>
      <c r="R46" s="209"/>
    </row>
    <row r="47" spans="1:29" x14ac:dyDescent="0.2">
      <c r="B47" s="181"/>
      <c r="C47" s="22">
        <v>1190000</v>
      </c>
      <c r="D47" s="22">
        <v>1140000</v>
      </c>
      <c r="E47" s="53">
        <v>602000</v>
      </c>
      <c r="F47" s="22">
        <v>1160000</v>
      </c>
      <c r="G47" s="19">
        <v>1250000</v>
      </c>
      <c r="H47" s="19">
        <v>1260000</v>
      </c>
      <c r="I47" s="22">
        <v>1190000</v>
      </c>
      <c r="J47" s="13" t="s">
        <v>141</v>
      </c>
      <c r="K47" s="13" t="s">
        <v>141</v>
      </c>
      <c r="L47" s="13" t="s">
        <v>141</v>
      </c>
      <c r="M47" s="13" t="s">
        <v>141</v>
      </c>
      <c r="N47" s="13" t="s">
        <v>141</v>
      </c>
      <c r="O47" s="8" t="s">
        <v>144</v>
      </c>
      <c r="P47" s="193" t="s">
        <v>152</v>
      </c>
      <c r="Q47" s="195">
        <f>AVERAGE(C95,E95:F95)</f>
        <v>428333.33333333331</v>
      </c>
      <c r="R47" s="210" t="s">
        <v>201</v>
      </c>
    </row>
    <row r="48" spans="1:29" ht="27" x14ac:dyDescent="0.2">
      <c r="B48" s="181"/>
      <c r="C48" s="40">
        <v>1246.0999999999999</v>
      </c>
      <c r="D48" s="40">
        <v>1220.0999999999999</v>
      </c>
      <c r="E48" s="40">
        <v>1216.9000000000001</v>
      </c>
      <c r="F48" s="23">
        <v>1314.7</v>
      </c>
      <c r="G48" s="23">
        <v>1308.5</v>
      </c>
      <c r="H48" s="23">
        <v>1296.4000000000001</v>
      </c>
      <c r="I48" s="23">
        <v>1342.5</v>
      </c>
      <c r="J48" s="13" t="s">
        <v>141</v>
      </c>
      <c r="K48" s="13" t="s">
        <v>141</v>
      </c>
      <c r="L48" s="13" t="s">
        <v>141</v>
      </c>
      <c r="M48" s="13" t="s">
        <v>141</v>
      </c>
      <c r="N48" s="13" t="s">
        <v>141</v>
      </c>
      <c r="O48" s="8" t="s">
        <v>145</v>
      </c>
      <c r="R48" s="188"/>
    </row>
    <row r="49" spans="2:18" ht="27" x14ac:dyDescent="0.2">
      <c r="B49" s="181"/>
      <c r="C49" s="27">
        <v>1215.9000000000001</v>
      </c>
      <c r="D49" s="25">
        <v>1192.4000000000001</v>
      </c>
      <c r="E49" s="29">
        <v>575.70000000000005</v>
      </c>
      <c r="F49" s="38">
        <v>1127.9000000000001</v>
      </c>
      <c r="G49" s="27">
        <v>1214.5999999999999</v>
      </c>
      <c r="H49" s="27">
        <v>1233.3</v>
      </c>
      <c r="I49" s="38">
        <v>1127.5999999999999</v>
      </c>
      <c r="J49" s="13" t="s">
        <v>141</v>
      </c>
      <c r="K49" s="13" t="s">
        <v>141</v>
      </c>
      <c r="L49" s="13" t="s">
        <v>141</v>
      </c>
      <c r="M49" s="13" t="s">
        <v>141</v>
      </c>
      <c r="N49" s="13" t="s">
        <v>141</v>
      </c>
      <c r="O49" s="8" t="s">
        <v>146</v>
      </c>
      <c r="R49" s="188"/>
    </row>
    <row r="50" spans="2:18" ht="18" x14ac:dyDescent="0.2">
      <c r="B50" s="181"/>
      <c r="C50" s="38">
        <v>4084.6</v>
      </c>
      <c r="D50" s="24">
        <v>4012.6</v>
      </c>
      <c r="E50" s="40">
        <v>3405.6</v>
      </c>
      <c r="F50" s="38">
        <v>4148.8999999999996</v>
      </c>
      <c r="G50" s="38">
        <v>4208.5</v>
      </c>
      <c r="H50" s="38">
        <v>4255.7</v>
      </c>
      <c r="I50" s="38">
        <v>4165</v>
      </c>
      <c r="J50" s="13" t="s">
        <v>141</v>
      </c>
      <c r="K50" s="13" t="s">
        <v>141</v>
      </c>
      <c r="L50" s="13" t="s">
        <v>141</v>
      </c>
      <c r="M50" s="13" t="s">
        <v>141</v>
      </c>
      <c r="N50" s="13" t="s">
        <v>141</v>
      </c>
      <c r="O50" s="8" t="s">
        <v>147</v>
      </c>
    </row>
    <row r="51" spans="2:18" ht="18" x14ac:dyDescent="0.2">
      <c r="B51" s="182"/>
      <c r="C51" s="33">
        <v>0.95199999999999996</v>
      </c>
      <c r="D51" s="33">
        <v>0.95499999999999996</v>
      </c>
      <c r="E51" s="31">
        <v>0.35799999999999998</v>
      </c>
      <c r="F51" s="163">
        <v>0.73599999999999999</v>
      </c>
      <c r="G51" s="32">
        <v>0.86199999999999999</v>
      </c>
      <c r="H51" s="30">
        <v>0.90500000000000003</v>
      </c>
      <c r="I51" s="163">
        <v>0.70599999999999996</v>
      </c>
      <c r="J51" s="34" t="s">
        <v>141</v>
      </c>
      <c r="K51" s="34" t="s">
        <v>141</v>
      </c>
      <c r="L51" s="34" t="s">
        <v>141</v>
      </c>
      <c r="M51" s="34" t="s">
        <v>141</v>
      </c>
      <c r="N51" s="34" t="s">
        <v>141</v>
      </c>
      <c r="O51" s="8" t="s">
        <v>148</v>
      </c>
    </row>
    <row r="52" spans="2:18" ht="18" x14ac:dyDescent="0.2">
      <c r="B52" s="180" t="s">
        <v>48</v>
      </c>
      <c r="C52" s="9"/>
      <c r="D52" s="9"/>
      <c r="E52" s="9"/>
      <c r="F52" s="9"/>
      <c r="G52" s="9"/>
      <c r="H52" s="9"/>
      <c r="I52" s="9"/>
      <c r="J52" s="10"/>
      <c r="K52" s="10"/>
      <c r="L52" s="10"/>
      <c r="M52" s="10"/>
      <c r="N52" s="10"/>
      <c r="O52" s="8" t="s">
        <v>140</v>
      </c>
    </row>
    <row r="53" spans="2:18" x14ac:dyDescent="0.2">
      <c r="B53" s="181"/>
      <c r="C53" s="12">
        <v>2</v>
      </c>
      <c r="D53" s="12">
        <v>2</v>
      </c>
      <c r="E53" s="11">
        <v>1</v>
      </c>
      <c r="F53" s="12">
        <v>2</v>
      </c>
      <c r="G53" s="11">
        <v>1</v>
      </c>
      <c r="H53" s="11">
        <v>1</v>
      </c>
      <c r="I53" s="11">
        <v>1</v>
      </c>
      <c r="J53" s="13" t="s">
        <v>141</v>
      </c>
      <c r="K53" s="13" t="s">
        <v>141</v>
      </c>
      <c r="L53" s="13" t="s">
        <v>141</v>
      </c>
      <c r="M53" s="13" t="s">
        <v>141</v>
      </c>
      <c r="N53" s="13" t="s">
        <v>141</v>
      </c>
      <c r="O53" s="8" t="s">
        <v>142</v>
      </c>
    </row>
    <row r="54" spans="2:18" x14ac:dyDescent="0.2">
      <c r="B54" s="181"/>
      <c r="C54" s="52">
        <v>785.6</v>
      </c>
      <c r="D54" s="160">
        <v>854.4</v>
      </c>
      <c r="E54" s="15">
        <v>1235.0999999999999</v>
      </c>
      <c r="F54" s="160">
        <v>877.2</v>
      </c>
      <c r="G54" s="15">
        <v>1236</v>
      </c>
      <c r="H54" s="15">
        <v>1203.2</v>
      </c>
      <c r="I54" s="15">
        <v>1208.7</v>
      </c>
      <c r="J54" s="13" t="s">
        <v>141</v>
      </c>
      <c r="K54" s="13" t="s">
        <v>141</v>
      </c>
      <c r="L54" s="13" t="s">
        <v>141</v>
      </c>
      <c r="M54" s="13" t="s">
        <v>141</v>
      </c>
      <c r="N54" s="13" t="s">
        <v>141</v>
      </c>
      <c r="O54" s="8" t="s">
        <v>143</v>
      </c>
    </row>
    <row r="55" spans="2:18" x14ac:dyDescent="0.2">
      <c r="B55" s="181"/>
      <c r="C55" s="53">
        <v>599000</v>
      </c>
      <c r="D55" s="53">
        <v>615000</v>
      </c>
      <c r="E55" s="22">
        <v>1190000</v>
      </c>
      <c r="F55" s="53">
        <v>577000</v>
      </c>
      <c r="G55" s="22">
        <v>1200000</v>
      </c>
      <c r="H55" s="22">
        <v>1130000</v>
      </c>
      <c r="I55" s="22">
        <v>1150000</v>
      </c>
      <c r="J55" s="13" t="s">
        <v>141</v>
      </c>
      <c r="K55" s="13" t="s">
        <v>141</v>
      </c>
      <c r="L55" s="13" t="s">
        <v>141</v>
      </c>
      <c r="M55" s="13" t="s">
        <v>141</v>
      </c>
      <c r="N55" s="13" t="s">
        <v>141</v>
      </c>
      <c r="O55" s="8" t="s">
        <v>144</v>
      </c>
    </row>
    <row r="56" spans="2:18" ht="27" x14ac:dyDescent="0.2">
      <c r="B56" s="181"/>
      <c r="C56" s="29">
        <v>964</v>
      </c>
      <c r="D56" s="37">
        <v>1088.5999999999999</v>
      </c>
      <c r="E56" s="23">
        <v>1298.5999999999999</v>
      </c>
      <c r="F56" s="51">
        <v>1158.0999999999999</v>
      </c>
      <c r="G56" s="23">
        <v>1314.5</v>
      </c>
      <c r="H56" s="23">
        <v>1309.0999999999999</v>
      </c>
      <c r="I56" s="40">
        <v>1240.2</v>
      </c>
      <c r="J56" s="13" t="s">
        <v>141</v>
      </c>
      <c r="K56" s="13" t="s">
        <v>141</v>
      </c>
      <c r="L56" s="13" t="s">
        <v>141</v>
      </c>
      <c r="M56" s="13" t="s">
        <v>141</v>
      </c>
      <c r="N56" s="13" t="s">
        <v>141</v>
      </c>
      <c r="O56" s="8" t="s">
        <v>145</v>
      </c>
    </row>
    <row r="57" spans="2:18" ht="27" x14ac:dyDescent="0.2">
      <c r="B57" s="181"/>
      <c r="C57" s="29">
        <v>607.20000000000005</v>
      </c>
      <c r="D57" s="29">
        <v>620.20000000000005</v>
      </c>
      <c r="E57" s="25">
        <v>1171.5999999999999</v>
      </c>
      <c r="F57" s="29">
        <v>596.29999999999995</v>
      </c>
      <c r="G57" s="25">
        <v>1157.5999999999999</v>
      </c>
      <c r="H57" s="38">
        <v>1097.2</v>
      </c>
      <c r="I57" s="25">
        <v>1177.3</v>
      </c>
      <c r="J57" s="13" t="s">
        <v>141</v>
      </c>
      <c r="K57" s="13" t="s">
        <v>141</v>
      </c>
      <c r="L57" s="13" t="s">
        <v>141</v>
      </c>
      <c r="M57" s="13" t="s">
        <v>141</v>
      </c>
      <c r="N57" s="13" t="s">
        <v>141</v>
      </c>
      <c r="O57" s="8" t="s">
        <v>146</v>
      </c>
    </row>
    <row r="58" spans="2:18" ht="18" x14ac:dyDescent="0.2">
      <c r="B58" s="181"/>
      <c r="C58" s="50">
        <v>2042.6</v>
      </c>
      <c r="D58" s="40">
        <v>3287.9</v>
      </c>
      <c r="E58" s="38">
        <v>4219.3999999999996</v>
      </c>
      <c r="F58" s="40">
        <v>3320.1</v>
      </c>
      <c r="G58" s="38">
        <v>4179.8999999999996</v>
      </c>
      <c r="H58" s="38">
        <v>4157.2</v>
      </c>
      <c r="I58" s="24">
        <v>4048.9</v>
      </c>
      <c r="J58" s="13" t="s">
        <v>141</v>
      </c>
      <c r="K58" s="13" t="s">
        <v>141</v>
      </c>
      <c r="L58" s="13" t="s">
        <v>141</v>
      </c>
      <c r="M58" s="13" t="s">
        <v>141</v>
      </c>
      <c r="N58" s="13" t="s">
        <v>141</v>
      </c>
      <c r="O58" s="8" t="s">
        <v>147</v>
      </c>
    </row>
    <row r="59" spans="2:18" ht="18" x14ac:dyDescent="0.2">
      <c r="B59" s="182"/>
      <c r="C59" s="167">
        <v>0.44800000000000001</v>
      </c>
      <c r="D59" s="167">
        <v>0.45700000000000002</v>
      </c>
      <c r="E59" s="45">
        <v>0.81399999999999995</v>
      </c>
      <c r="F59" s="167">
        <v>0.44800000000000001</v>
      </c>
      <c r="G59" s="46">
        <v>0.77600000000000002</v>
      </c>
      <c r="H59" s="163">
        <v>0.70299999999999996</v>
      </c>
      <c r="I59" s="30">
        <v>0.90100000000000002</v>
      </c>
      <c r="J59" s="34" t="s">
        <v>141</v>
      </c>
      <c r="K59" s="34" t="s">
        <v>141</v>
      </c>
      <c r="L59" s="34" t="s">
        <v>141</v>
      </c>
      <c r="M59" s="34" t="s">
        <v>141</v>
      </c>
      <c r="N59" s="34" t="s">
        <v>141</v>
      </c>
      <c r="O59" s="8" t="s">
        <v>148</v>
      </c>
    </row>
    <row r="60" spans="2:18" ht="18" x14ac:dyDescent="0.2">
      <c r="B60" s="180" t="s">
        <v>61</v>
      </c>
      <c r="C60" s="9"/>
      <c r="D60" s="9"/>
      <c r="E60" s="9"/>
      <c r="F60" s="9"/>
      <c r="G60" s="9"/>
      <c r="H60" s="9"/>
      <c r="I60" s="9"/>
      <c r="J60" s="10"/>
      <c r="K60" s="10"/>
      <c r="L60" s="10"/>
      <c r="M60" s="10"/>
      <c r="N60" s="10"/>
      <c r="O60" s="8" t="s">
        <v>140</v>
      </c>
    </row>
    <row r="61" spans="2:18" x14ac:dyDescent="0.2">
      <c r="B61" s="181"/>
      <c r="C61" s="12">
        <v>2</v>
      </c>
      <c r="D61" s="12">
        <v>2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3" t="s">
        <v>141</v>
      </c>
      <c r="K61" s="13" t="s">
        <v>141</v>
      </c>
      <c r="L61" s="13" t="s">
        <v>141</v>
      </c>
      <c r="M61" s="13" t="s">
        <v>141</v>
      </c>
      <c r="N61" s="13" t="s">
        <v>141</v>
      </c>
      <c r="O61" s="8" t="s">
        <v>142</v>
      </c>
    </row>
    <row r="62" spans="2:18" x14ac:dyDescent="0.2">
      <c r="B62" s="181"/>
      <c r="C62" s="160">
        <v>847.1</v>
      </c>
      <c r="D62" s="145">
        <v>1055.9000000000001</v>
      </c>
      <c r="E62" s="17">
        <v>1406.3</v>
      </c>
      <c r="F62" s="17">
        <v>1419.3</v>
      </c>
      <c r="G62" s="41">
        <v>1309.8</v>
      </c>
      <c r="H62" s="41">
        <v>1349.1</v>
      </c>
      <c r="I62" s="41">
        <v>1369.7</v>
      </c>
      <c r="J62" s="13" t="s">
        <v>141</v>
      </c>
      <c r="K62" s="13" t="s">
        <v>141</v>
      </c>
      <c r="L62" s="13" t="s">
        <v>141</v>
      </c>
      <c r="M62" s="13" t="s">
        <v>141</v>
      </c>
      <c r="N62" s="13" t="s">
        <v>141</v>
      </c>
      <c r="O62" s="8" t="s">
        <v>143</v>
      </c>
    </row>
    <row r="63" spans="2:18" x14ac:dyDescent="0.2">
      <c r="B63" s="181"/>
      <c r="C63" s="178">
        <v>741000</v>
      </c>
      <c r="D63" s="178">
        <v>742000</v>
      </c>
      <c r="E63" s="43">
        <v>1470000</v>
      </c>
      <c r="F63" s="21">
        <v>1550000</v>
      </c>
      <c r="G63" s="42">
        <v>1320000</v>
      </c>
      <c r="H63" s="42">
        <v>1400000</v>
      </c>
      <c r="I63" s="43">
        <v>1440000</v>
      </c>
      <c r="J63" s="13" t="s">
        <v>141</v>
      </c>
      <c r="K63" s="13" t="s">
        <v>141</v>
      </c>
      <c r="L63" s="13" t="s">
        <v>141</v>
      </c>
      <c r="M63" s="13" t="s">
        <v>141</v>
      </c>
      <c r="N63" s="13" t="s">
        <v>141</v>
      </c>
      <c r="O63" s="8" t="s">
        <v>144</v>
      </c>
    </row>
    <row r="64" spans="2:18" ht="27" x14ac:dyDescent="0.2">
      <c r="B64" s="181"/>
      <c r="C64" s="148">
        <v>1049.8</v>
      </c>
      <c r="D64" s="38">
        <v>1443.8</v>
      </c>
      <c r="E64" s="26">
        <v>1740.1</v>
      </c>
      <c r="F64" s="27">
        <v>1613.5</v>
      </c>
      <c r="G64" s="38">
        <v>1504.1</v>
      </c>
      <c r="H64" s="25">
        <v>1556.1</v>
      </c>
      <c r="I64" s="25">
        <v>1564.6</v>
      </c>
      <c r="J64" s="13" t="s">
        <v>141</v>
      </c>
      <c r="K64" s="13" t="s">
        <v>141</v>
      </c>
      <c r="L64" s="13" t="s">
        <v>141</v>
      </c>
      <c r="M64" s="13" t="s">
        <v>141</v>
      </c>
      <c r="N64" s="13" t="s">
        <v>141</v>
      </c>
      <c r="O64" s="8" t="s">
        <v>145</v>
      </c>
    </row>
    <row r="65" spans="2:15" ht="27" x14ac:dyDescent="0.2">
      <c r="B65" s="181"/>
      <c r="C65" s="148">
        <v>644.29999999999995</v>
      </c>
      <c r="D65" s="148">
        <v>668</v>
      </c>
      <c r="E65" s="38">
        <v>1072.4000000000001</v>
      </c>
      <c r="F65" s="27">
        <v>1225.0999999999999</v>
      </c>
      <c r="G65" s="38">
        <v>1115.5</v>
      </c>
      <c r="H65" s="25">
        <v>1142.0999999999999</v>
      </c>
      <c r="I65" s="25">
        <v>1174.9000000000001</v>
      </c>
      <c r="J65" s="13" t="s">
        <v>141</v>
      </c>
      <c r="K65" s="13" t="s">
        <v>141</v>
      </c>
      <c r="L65" s="13" t="s">
        <v>141</v>
      </c>
      <c r="M65" s="13" t="s">
        <v>141</v>
      </c>
      <c r="N65" s="13" t="s">
        <v>141</v>
      </c>
      <c r="O65" s="8" t="s">
        <v>146</v>
      </c>
    </row>
    <row r="66" spans="2:15" ht="18" x14ac:dyDescent="0.2">
      <c r="B66" s="181"/>
      <c r="C66" s="51">
        <v>2991.2</v>
      </c>
      <c r="D66" s="23">
        <v>3734.4</v>
      </c>
      <c r="E66" s="27">
        <v>4782.2</v>
      </c>
      <c r="F66" s="26">
        <v>5127</v>
      </c>
      <c r="G66" s="25">
        <v>4520.7</v>
      </c>
      <c r="H66" s="26">
        <v>4965.1000000000004</v>
      </c>
      <c r="I66" s="26">
        <v>4859.6000000000004</v>
      </c>
      <c r="J66" s="13" t="s">
        <v>141</v>
      </c>
      <c r="K66" s="13" t="s">
        <v>141</v>
      </c>
      <c r="L66" s="13" t="s">
        <v>141</v>
      </c>
      <c r="M66" s="13" t="s">
        <v>141</v>
      </c>
      <c r="N66" s="13" t="s">
        <v>141</v>
      </c>
      <c r="O66" s="8" t="s">
        <v>147</v>
      </c>
    </row>
    <row r="67" spans="2:15" ht="18" x14ac:dyDescent="0.2">
      <c r="B67" s="182"/>
      <c r="C67" s="179">
        <v>0.375</v>
      </c>
      <c r="D67" s="167">
        <v>0.433</v>
      </c>
      <c r="E67" s="179">
        <v>0.38</v>
      </c>
      <c r="F67" s="166">
        <v>0.57599999999999996</v>
      </c>
      <c r="G67" s="161">
        <v>0.55000000000000004</v>
      </c>
      <c r="H67" s="161">
        <v>0.53900000000000003</v>
      </c>
      <c r="I67" s="166">
        <v>0.56399999999999995</v>
      </c>
      <c r="J67" s="34" t="s">
        <v>141</v>
      </c>
      <c r="K67" s="34" t="s">
        <v>141</v>
      </c>
      <c r="L67" s="34" t="s">
        <v>141</v>
      </c>
      <c r="M67" s="34" t="s">
        <v>141</v>
      </c>
      <c r="N67" s="34" t="s">
        <v>141</v>
      </c>
      <c r="O67" s="8" t="s">
        <v>148</v>
      </c>
    </row>
    <row r="68" spans="2:15" ht="18" x14ac:dyDescent="0.2">
      <c r="B68" s="180" t="s">
        <v>74</v>
      </c>
      <c r="C68" s="9"/>
      <c r="D68" s="9"/>
      <c r="E68" s="9"/>
      <c r="F68" s="9"/>
      <c r="G68" s="9"/>
      <c r="H68" s="9"/>
      <c r="I68" s="9"/>
      <c r="J68" s="10"/>
      <c r="K68" s="10"/>
      <c r="L68" s="10"/>
      <c r="M68" s="10"/>
      <c r="N68" s="10"/>
      <c r="O68" s="8" t="s">
        <v>140</v>
      </c>
    </row>
    <row r="69" spans="2:15" x14ac:dyDescent="0.2">
      <c r="B69" s="181"/>
      <c r="C69" s="11">
        <v>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13" t="s">
        <v>141</v>
      </c>
      <c r="K69" s="13" t="s">
        <v>141</v>
      </c>
      <c r="L69" s="13" t="s">
        <v>141</v>
      </c>
      <c r="M69" s="13" t="s">
        <v>141</v>
      </c>
      <c r="N69" s="13" t="s">
        <v>141</v>
      </c>
      <c r="O69" s="8" t="s">
        <v>142</v>
      </c>
    </row>
    <row r="70" spans="2:15" x14ac:dyDescent="0.2">
      <c r="B70" s="181"/>
      <c r="C70" s="17">
        <v>1430.4</v>
      </c>
      <c r="D70" s="17">
        <v>1402.5</v>
      </c>
      <c r="E70" s="17">
        <v>1380.9</v>
      </c>
      <c r="F70" s="41">
        <v>1332.4</v>
      </c>
      <c r="G70" s="41">
        <v>1329.9</v>
      </c>
      <c r="H70" s="17">
        <v>1381.3</v>
      </c>
      <c r="I70" s="41">
        <v>1323.9</v>
      </c>
      <c r="J70" s="13" t="s">
        <v>141</v>
      </c>
      <c r="K70" s="13" t="s">
        <v>141</v>
      </c>
      <c r="L70" s="13" t="s">
        <v>141</v>
      </c>
      <c r="M70" s="13" t="s">
        <v>141</v>
      </c>
      <c r="N70" s="13" t="s">
        <v>141</v>
      </c>
      <c r="O70" s="8" t="s">
        <v>143</v>
      </c>
    </row>
    <row r="71" spans="2:15" x14ac:dyDescent="0.2">
      <c r="B71" s="181"/>
      <c r="C71" s="21">
        <v>1600000</v>
      </c>
      <c r="D71" s="21">
        <v>1530000</v>
      </c>
      <c r="E71" s="43">
        <v>1470000</v>
      </c>
      <c r="F71" s="42">
        <v>1380000</v>
      </c>
      <c r="G71" s="42">
        <v>1370000</v>
      </c>
      <c r="H71" s="43">
        <v>1470000</v>
      </c>
      <c r="I71" s="42">
        <v>1360000</v>
      </c>
      <c r="J71" s="13" t="s">
        <v>141</v>
      </c>
      <c r="K71" s="13" t="s">
        <v>141</v>
      </c>
      <c r="L71" s="13" t="s">
        <v>141</v>
      </c>
      <c r="M71" s="13" t="s">
        <v>141</v>
      </c>
      <c r="N71" s="13" t="s">
        <v>141</v>
      </c>
      <c r="O71" s="8" t="s">
        <v>144</v>
      </c>
    </row>
    <row r="72" spans="2:15" ht="27" x14ac:dyDescent="0.2">
      <c r="B72" s="181"/>
      <c r="C72" s="25">
        <v>1521</v>
      </c>
      <c r="D72" s="25">
        <v>1541.4</v>
      </c>
      <c r="E72" s="25">
        <v>1565.6</v>
      </c>
      <c r="F72" s="38">
        <v>1464</v>
      </c>
      <c r="G72" s="38">
        <v>1481.4</v>
      </c>
      <c r="H72" s="25">
        <v>1568.3</v>
      </c>
      <c r="I72" s="38">
        <v>1467.4</v>
      </c>
      <c r="J72" s="13" t="s">
        <v>141</v>
      </c>
      <c r="K72" s="13" t="s">
        <v>141</v>
      </c>
      <c r="L72" s="13" t="s">
        <v>141</v>
      </c>
      <c r="M72" s="13" t="s">
        <v>141</v>
      </c>
      <c r="N72" s="13" t="s">
        <v>141</v>
      </c>
      <c r="O72" s="8" t="s">
        <v>145</v>
      </c>
    </row>
    <row r="73" spans="2:15" ht="27" x14ac:dyDescent="0.2">
      <c r="B73" s="181"/>
      <c r="C73" s="26">
        <v>1339.7</v>
      </c>
      <c r="D73" s="27">
        <v>1263.5999999999999</v>
      </c>
      <c r="E73" s="25">
        <v>1196.2</v>
      </c>
      <c r="F73" s="27">
        <v>1200.8</v>
      </c>
      <c r="G73" s="25">
        <v>1178.4000000000001</v>
      </c>
      <c r="H73" s="25">
        <v>1194.3</v>
      </c>
      <c r="I73" s="25">
        <v>1180.4000000000001</v>
      </c>
      <c r="J73" s="13" t="s">
        <v>141</v>
      </c>
      <c r="K73" s="13" t="s">
        <v>141</v>
      </c>
      <c r="L73" s="13" t="s">
        <v>141</v>
      </c>
      <c r="M73" s="13" t="s">
        <v>141</v>
      </c>
      <c r="N73" s="13" t="s">
        <v>141</v>
      </c>
      <c r="O73" s="8" t="s">
        <v>146</v>
      </c>
    </row>
    <row r="74" spans="2:15" ht="18" x14ac:dyDescent="0.2">
      <c r="B74" s="181"/>
      <c r="C74" s="26">
        <v>5062</v>
      </c>
      <c r="D74" s="26">
        <v>4923.6000000000004</v>
      </c>
      <c r="E74" s="27">
        <v>4769.2</v>
      </c>
      <c r="F74" s="27">
        <v>4662.5</v>
      </c>
      <c r="G74" s="27">
        <v>4598.5</v>
      </c>
      <c r="H74" s="26">
        <v>4900.6000000000004</v>
      </c>
      <c r="I74" s="25">
        <v>4571.1000000000004</v>
      </c>
      <c r="J74" s="13" t="s">
        <v>141</v>
      </c>
      <c r="K74" s="13" t="s">
        <v>141</v>
      </c>
      <c r="L74" s="13" t="s">
        <v>141</v>
      </c>
      <c r="M74" s="13" t="s">
        <v>141</v>
      </c>
      <c r="N74" s="13" t="s">
        <v>141</v>
      </c>
      <c r="O74" s="8" t="s">
        <v>147</v>
      </c>
    </row>
    <row r="75" spans="2:15" ht="18" x14ac:dyDescent="0.2">
      <c r="B75" s="182"/>
      <c r="C75" s="46">
        <v>0.77600000000000002</v>
      </c>
      <c r="D75" s="150">
        <v>0.67200000000000004</v>
      </c>
      <c r="E75" s="166">
        <v>0.58399999999999996</v>
      </c>
      <c r="F75" s="150">
        <v>0.67300000000000004</v>
      </c>
      <c r="G75" s="149">
        <v>0.63300000000000001</v>
      </c>
      <c r="H75" s="166">
        <v>0.57999999999999996</v>
      </c>
      <c r="I75" s="149">
        <v>0.64700000000000002</v>
      </c>
      <c r="J75" s="34" t="s">
        <v>141</v>
      </c>
      <c r="K75" s="34" t="s">
        <v>141</v>
      </c>
      <c r="L75" s="34" t="s">
        <v>141</v>
      </c>
      <c r="M75" s="34" t="s">
        <v>141</v>
      </c>
      <c r="N75" s="34" t="s">
        <v>141</v>
      </c>
      <c r="O75" s="8" t="s">
        <v>148</v>
      </c>
    </row>
    <row r="76" spans="2:15" ht="18" x14ac:dyDescent="0.2">
      <c r="B76" s="180" t="s">
        <v>87</v>
      </c>
      <c r="C76" s="9"/>
      <c r="D76" s="9"/>
      <c r="E76" s="9"/>
      <c r="F76" s="9"/>
      <c r="G76" s="9"/>
      <c r="H76" s="9"/>
      <c r="I76" s="9"/>
      <c r="J76" s="10"/>
      <c r="K76" s="10"/>
      <c r="L76" s="10"/>
      <c r="M76" s="10"/>
      <c r="N76" s="10"/>
      <c r="O76" s="8" t="s">
        <v>140</v>
      </c>
    </row>
    <row r="77" spans="2:15" x14ac:dyDescent="0.2">
      <c r="B77" s="181"/>
      <c r="C77" s="11">
        <v>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3" t="s">
        <v>141</v>
      </c>
      <c r="K77" s="13" t="s">
        <v>141</v>
      </c>
      <c r="L77" s="13" t="s">
        <v>141</v>
      </c>
      <c r="M77" s="13" t="s">
        <v>141</v>
      </c>
      <c r="N77" s="13" t="s">
        <v>141</v>
      </c>
      <c r="O77" s="8" t="s">
        <v>142</v>
      </c>
    </row>
    <row r="78" spans="2:15" x14ac:dyDescent="0.2">
      <c r="B78" s="181"/>
      <c r="C78" s="14">
        <v>1142.5999999999999</v>
      </c>
      <c r="D78" s="14">
        <v>1169</v>
      </c>
      <c r="E78" s="14">
        <v>1142</v>
      </c>
      <c r="F78" s="14">
        <v>1140.9000000000001</v>
      </c>
      <c r="G78" s="14">
        <v>1160.3</v>
      </c>
      <c r="H78" s="36">
        <v>1120.5</v>
      </c>
      <c r="I78" s="14">
        <v>1182.5</v>
      </c>
      <c r="J78" s="13" t="s">
        <v>141</v>
      </c>
      <c r="K78" s="13" t="s">
        <v>141</v>
      </c>
      <c r="L78" s="13" t="s">
        <v>141</v>
      </c>
      <c r="M78" s="13" t="s">
        <v>141</v>
      </c>
      <c r="N78" s="13" t="s">
        <v>141</v>
      </c>
      <c r="O78" s="8" t="s">
        <v>143</v>
      </c>
    </row>
    <row r="79" spans="2:15" x14ac:dyDescent="0.2">
      <c r="B79" s="181"/>
      <c r="C79" s="18">
        <v>1020000</v>
      </c>
      <c r="D79" s="18">
        <v>1070000</v>
      </c>
      <c r="E79" s="18">
        <v>1020000</v>
      </c>
      <c r="F79" s="18">
        <v>1020000</v>
      </c>
      <c r="G79" s="18">
        <v>1060000</v>
      </c>
      <c r="H79" s="54">
        <v>986000</v>
      </c>
      <c r="I79" s="18">
        <v>1090000</v>
      </c>
      <c r="J79" s="13" t="s">
        <v>141</v>
      </c>
      <c r="K79" s="13" t="s">
        <v>141</v>
      </c>
      <c r="L79" s="13" t="s">
        <v>141</v>
      </c>
      <c r="M79" s="13" t="s">
        <v>141</v>
      </c>
      <c r="N79" s="13" t="s">
        <v>141</v>
      </c>
      <c r="O79" s="8" t="s">
        <v>144</v>
      </c>
    </row>
    <row r="80" spans="2:15" ht="27" x14ac:dyDescent="0.2">
      <c r="B80" s="181"/>
      <c r="C80" s="51">
        <v>1194.5</v>
      </c>
      <c r="D80" s="40">
        <v>1215.9000000000001</v>
      </c>
      <c r="E80" s="51">
        <v>1156</v>
      </c>
      <c r="F80" s="51">
        <v>1200.2</v>
      </c>
      <c r="G80" s="51">
        <v>1164.8</v>
      </c>
      <c r="H80" s="51">
        <v>1140.4000000000001</v>
      </c>
      <c r="I80" s="40">
        <v>1280.0999999999999</v>
      </c>
      <c r="J80" s="13" t="s">
        <v>141</v>
      </c>
      <c r="K80" s="13" t="s">
        <v>141</v>
      </c>
      <c r="L80" s="13" t="s">
        <v>141</v>
      </c>
      <c r="M80" s="13" t="s">
        <v>141</v>
      </c>
      <c r="N80" s="13" t="s">
        <v>141</v>
      </c>
      <c r="O80" s="8" t="s">
        <v>145</v>
      </c>
    </row>
    <row r="81" spans="2:15" ht="27" x14ac:dyDescent="0.2">
      <c r="B81" s="181"/>
      <c r="C81" s="38">
        <v>1090.5999999999999</v>
      </c>
      <c r="D81" s="38">
        <v>1122.0999999999999</v>
      </c>
      <c r="E81" s="38">
        <v>1127.9000000000001</v>
      </c>
      <c r="F81" s="38">
        <v>1081.5999999999999</v>
      </c>
      <c r="G81" s="25">
        <v>1155.9000000000001</v>
      </c>
      <c r="H81" s="38">
        <v>1100.5999999999999</v>
      </c>
      <c r="I81" s="38">
        <v>1084.8</v>
      </c>
      <c r="J81" s="13" t="s">
        <v>141</v>
      </c>
      <c r="K81" s="13" t="s">
        <v>141</v>
      </c>
      <c r="L81" s="13" t="s">
        <v>141</v>
      </c>
      <c r="M81" s="13" t="s">
        <v>141</v>
      </c>
      <c r="N81" s="13" t="s">
        <v>141</v>
      </c>
      <c r="O81" s="8" t="s">
        <v>146</v>
      </c>
    </row>
    <row r="82" spans="2:15" ht="18" x14ac:dyDescent="0.2">
      <c r="B82" s="181"/>
      <c r="C82" s="24">
        <v>3806.6</v>
      </c>
      <c r="D82" s="24">
        <v>3882.2</v>
      </c>
      <c r="E82" s="24">
        <v>3796</v>
      </c>
      <c r="F82" s="24">
        <v>3790.9</v>
      </c>
      <c r="G82" s="24">
        <v>3843.7</v>
      </c>
      <c r="H82" s="23">
        <v>3708.9</v>
      </c>
      <c r="I82" s="24">
        <v>3926.4</v>
      </c>
      <c r="J82" s="13" t="s">
        <v>141</v>
      </c>
      <c r="K82" s="13" t="s">
        <v>141</v>
      </c>
      <c r="L82" s="13" t="s">
        <v>141</v>
      </c>
      <c r="M82" s="13" t="s">
        <v>141</v>
      </c>
      <c r="N82" s="13" t="s">
        <v>141</v>
      </c>
      <c r="O82" s="8" t="s">
        <v>147</v>
      </c>
    </row>
    <row r="83" spans="2:15" ht="18" x14ac:dyDescent="0.2">
      <c r="B83" s="182"/>
      <c r="C83" s="45">
        <v>0.83399999999999996</v>
      </c>
      <c r="D83" s="32">
        <v>0.85199999999999998</v>
      </c>
      <c r="E83" s="33">
        <v>0.95199999999999996</v>
      </c>
      <c r="F83" s="45">
        <v>0.81200000000000006</v>
      </c>
      <c r="G83" s="33">
        <v>0.98499999999999999</v>
      </c>
      <c r="H83" s="30">
        <v>0.93200000000000005</v>
      </c>
      <c r="I83" s="163">
        <v>0.71799999999999997</v>
      </c>
      <c r="J83" s="34" t="s">
        <v>141</v>
      </c>
      <c r="K83" s="34" t="s">
        <v>141</v>
      </c>
      <c r="L83" s="34" t="s">
        <v>141</v>
      </c>
      <c r="M83" s="34" t="s">
        <v>141</v>
      </c>
      <c r="N83" s="34" t="s">
        <v>141</v>
      </c>
      <c r="O83" s="8" t="s">
        <v>148</v>
      </c>
    </row>
    <row r="84" spans="2:15" ht="18" x14ac:dyDescent="0.2">
      <c r="B84" s="180" t="s">
        <v>100</v>
      </c>
      <c r="C84" s="9"/>
      <c r="D84" s="9"/>
      <c r="E84" s="9"/>
      <c r="F84" s="9"/>
      <c r="G84" s="9"/>
      <c r="H84" s="9"/>
      <c r="I84" s="9"/>
      <c r="J84" s="10"/>
      <c r="K84" s="10"/>
      <c r="L84" s="10"/>
      <c r="M84" s="10"/>
      <c r="N84" s="10"/>
      <c r="O84" s="8" t="s">
        <v>140</v>
      </c>
    </row>
    <row r="85" spans="2:15" x14ac:dyDescent="0.2">
      <c r="B85" s="181"/>
      <c r="C85" s="12">
        <v>2</v>
      </c>
      <c r="D85" s="12">
        <v>2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3" t="s">
        <v>141</v>
      </c>
      <c r="K85" s="13" t="s">
        <v>141</v>
      </c>
      <c r="L85" s="13" t="s">
        <v>141</v>
      </c>
      <c r="M85" s="13" t="s">
        <v>141</v>
      </c>
      <c r="N85" s="13" t="s">
        <v>141</v>
      </c>
      <c r="O85" s="8" t="s">
        <v>142</v>
      </c>
    </row>
    <row r="86" spans="2:15" x14ac:dyDescent="0.2">
      <c r="B86" s="181"/>
      <c r="C86" s="52">
        <v>779.6</v>
      </c>
      <c r="D86" s="16">
        <v>740.5</v>
      </c>
      <c r="E86" s="14">
        <v>1135.7</v>
      </c>
      <c r="F86" s="14">
        <v>1149.5</v>
      </c>
      <c r="G86" s="36">
        <v>1126.3</v>
      </c>
      <c r="H86" s="36">
        <v>1116.2</v>
      </c>
      <c r="I86" s="36">
        <v>1113.8</v>
      </c>
      <c r="J86" s="13" t="s">
        <v>141</v>
      </c>
      <c r="K86" s="13" t="s">
        <v>141</v>
      </c>
      <c r="L86" s="13" t="s">
        <v>141</v>
      </c>
      <c r="M86" s="13" t="s">
        <v>141</v>
      </c>
      <c r="N86" s="13" t="s">
        <v>141</v>
      </c>
      <c r="O86" s="8" t="s">
        <v>143</v>
      </c>
    </row>
    <row r="87" spans="2:15" x14ac:dyDescent="0.2">
      <c r="B87" s="181"/>
      <c r="C87" s="53">
        <v>558000</v>
      </c>
      <c r="D87" s="48">
        <v>525000</v>
      </c>
      <c r="E87" s="54">
        <v>1010000</v>
      </c>
      <c r="F87" s="18">
        <v>1040000</v>
      </c>
      <c r="G87" s="54">
        <v>996000</v>
      </c>
      <c r="H87" s="54">
        <v>978000</v>
      </c>
      <c r="I87" s="54">
        <v>974000</v>
      </c>
      <c r="J87" s="13" t="s">
        <v>141</v>
      </c>
      <c r="K87" s="13" t="s">
        <v>141</v>
      </c>
      <c r="L87" s="13" t="s">
        <v>141</v>
      </c>
      <c r="M87" s="13" t="s">
        <v>141</v>
      </c>
      <c r="N87" s="13" t="s">
        <v>141</v>
      </c>
      <c r="O87" s="8" t="s">
        <v>144</v>
      </c>
    </row>
    <row r="88" spans="2:15" ht="27" x14ac:dyDescent="0.2">
      <c r="B88" s="181"/>
      <c r="C88" s="29">
        <v>970.2</v>
      </c>
      <c r="D88" s="50">
        <v>896.5</v>
      </c>
      <c r="E88" s="51">
        <v>1148.8</v>
      </c>
      <c r="F88" s="51">
        <v>1164.3</v>
      </c>
      <c r="G88" s="37">
        <v>1135.0999999999999</v>
      </c>
      <c r="H88" s="51">
        <v>1137.9000000000001</v>
      </c>
      <c r="I88" s="37">
        <v>1129.5</v>
      </c>
      <c r="J88" s="13" t="s">
        <v>141</v>
      </c>
      <c r="K88" s="13" t="s">
        <v>141</v>
      </c>
      <c r="L88" s="13" t="s">
        <v>141</v>
      </c>
      <c r="M88" s="13" t="s">
        <v>141</v>
      </c>
      <c r="N88" s="13" t="s">
        <v>141</v>
      </c>
      <c r="O88" s="8" t="s">
        <v>145</v>
      </c>
    </row>
    <row r="89" spans="2:15" ht="27" x14ac:dyDescent="0.2">
      <c r="B89" s="181"/>
      <c r="C89" s="29">
        <v>589</v>
      </c>
      <c r="D89" s="29">
        <v>584.4</v>
      </c>
      <c r="E89" s="38">
        <v>1122.7</v>
      </c>
      <c r="F89" s="25">
        <v>1134.7</v>
      </c>
      <c r="G89" s="38">
        <v>1117.5</v>
      </c>
      <c r="H89" s="38">
        <v>1094.5999999999999</v>
      </c>
      <c r="I89" s="38">
        <v>1098.0999999999999</v>
      </c>
      <c r="J89" s="13" t="s">
        <v>141</v>
      </c>
      <c r="K89" s="13" t="s">
        <v>141</v>
      </c>
      <c r="L89" s="13" t="s">
        <v>141</v>
      </c>
      <c r="M89" s="13" t="s">
        <v>141</v>
      </c>
      <c r="N89" s="13" t="s">
        <v>141</v>
      </c>
      <c r="O89" s="8" t="s">
        <v>146</v>
      </c>
    </row>
    <row r="90" spans="2:15" ht="18" x14ac:dyDescent="0.2">
      <c r="B90" s="181"/>
      <c r="C90" s="148">
        <v>2689.2</v>
      </c>
      <c r="D90" s="37">
        <v>2845.2</v>
      </c>
      <c r="E90" s="23">
        <v>3769.8</v>
      </c>
      <c r="F90" s="24">
        <v>3806.6</v>
      </c>
      <c r="G90" s="23">
        <v>3735.6</v>
      </c>
      <c r="H90" s="23">
        <v>3708.4</v>
      </c>
      <c r="I90" s="23">
        <v>3704</v>
      </c>
      <c r="J90" s="13" t="s">
        <v>141</v>
      </c>
      <c r="K90" s="13" t="s">
        <v>141</v>
      </c>
      <c r="L90" s="13" t="s">
        <v>141</v>
      </c>
      <c r="M90" s="13" t="s">
        <v>141</v>
      </c>
      <c r="N90" s="13" t="s">
        <v>141</v>
      </c>
      <c r="O90" s="8" t="s">
        <v>147</v>
      </c>
    </row>
    <row r="91" spans="2:15" ht="18" x14ac:dyDescent="0.2">
      <c r="B91" s="182"/>
      <c r="C91" s="167">
        <v>0.46</v>
      </c>
      <c r="D91" s="162">
        <v>0.48299999999999998</v>
      </c>
      <c r="E91" s="33">
        <v>0.95499999999999996</v>
      </c>
      <c r="F91" s="33">
        <v>0.95</v>
      </c>
      <c r="G91" s="33">
        <v>0.96899999999999997</v>
      </c>
      <c r="H91" s="30">
        <v>0.92500000000000004</v>
      </c>
      <c r="I91" s="33">
        <v>0.94499999999999995</v>
      </c>
      <c r="J91" s="34" t="s">
        <v>141</v>
      </c>
      <c r="K91" s="34" t="s">
        <v>141</v>
      </c>
      <c r="L91" s="34" t="s">
        <v>141</v>
      </c>
      <c r="M91" s="34" t="s">
        <v>141</v>
      </c>
      <c r="N91" s="34" t="s">
        <v>141</v>
      </c>
      <c r="O91" s="8" t="s">
        <v>148</v>
      </c>
    </row>
    <row r="92" spans="2:15" ht="18" x14ac:dyDescent="0.2">
      <c r="B92" s="180" t="s">
        <v>113</v>
      </c>
      <c r="C92" s="9"/>
      <c r="D92" s="9"/>
      <c r="E92" s="9"/>
      <c r="F92" s="9"/>
      <c r="G92" s="9"/>
      <c r="H92" s="9"/>
      <c r="I92" s="9"/>
      <c r="J92" s="10"/>
      <c r="K92" s="10"/>
      <c r="L92" s="10"/>
      <c r="M92" s="10"/>
      <c r="N92" s="10"/>
      <c r="O92" s="8" t="s">
        <v>140</v>
      </c>
    </row>
    <row r="93" spans="2:15" x14ac:dyDescent="0.2">
      <c r="B93" s="181"/>
      <c r="C93" s="11">
        <v>1</v>
      </c>
      <c r="D93" s="12">
        <v>2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  <c r="J93" s="13" t="s">
        <v>141</v>
      </c>
      <c r="K93" s="13" t="s">
        <v>141</v>
      </c>
      <c r="L93" s="13" t="s">
        <v>141</v>
      </c>
      <c r="M93" s="13" t="s">
        <v>141</v>
      </c>
      <c r="N93" s="13" t="s">
        <v>141</v>
      </c>
      <c r="O93" s="8" t="s">
        <v>142</v>
      </c>
    </row>
    <row r="94" spans="2:15" x14ac:dyDescent="0.2">
      <c r="B94" s="181"/>
      <c r="C94" s="16">
        <v>746.3</v>
      </c>
      <c r="D94" s="35">
        <v>639.5</v>
      </c>
      <c r="E94" s="47">
        <v>679</v>
      </c>
      <c r="F94" s="52">
        <v>791.5</v>
      </c>
      <c r="G94" s="16">
        <v>719.3</v>
      </c>
      <c r="H94" s="52">
        <v>792.8</v>
      </c>
      <c r="I94" s="16">
        <v>732.6</v>
      </c>
      <c r="J94" s="13" t="s">
        <v>141</v>
      </c>
      <c r="K94" s="13" t="s">
        <v>141</v>
      </c>
      <c r="L94" s="13" t="s">
        <v>141</v>
      </c>
      <c r="M94" s="13" t="s">
        <v>141</v>
      </c>
      <c r="N94" s="13" t="s">
        <v>141</v>
      </c>
      <c r="O94" s="8" t="s">
        <v>143</v>
      </c>
    </row>
    <row r="95" spans="2:15" x14ac:dyDescent="0.2">
      <c r="B95" s="181"/>
      <c r="C95" s="48">
        <v>435000</v>
      </c>
      <c r="D95" s="20">
        <v>232000</v>
      </c>
      <c r="E95" s="49">
        <v>362000</v>
      </c>
      <c r="F95" s="48">
        <v>488000</v>
      </c>
      <c r="G95" s="49">
        <v>406000</v>
      </c>
      <c r="H95" s="48">
        <v>490000</v>
      </c>
      <c r="I95" s="49">
        <v>421000</v>
      </c>
      <c r="J95" s="13" t="s">
        <v>141</v>
      </c>
      <c r="K95" s="13" t="s">
        <v>141</v>
      </c>
      <c r="L95" s="13" t="s">
        <v>141</v>
      </c>
      <c r="M95" s="13" t="s">
        <v>141</v>
      </c>
      <c r="N95" s="13" t="s">
        <v>141</v>
      </c>
      <c r="O95" s="8" t="s">
        <v>144</v>
      </c>
    </row>
    <row r="96" spans="2:15" ht="27" x14ac:dyDescent="0.2">
      <c r="B96" s="181"/>
      <c r="C96" s="39">
        <v>804.7</v>
      </c>
      <c r="D96" s="50">
        <v>901.6</v>
      </c>
      <c r="E96" s="28">
        <v>686.1</v>
      </c>
      <c r="F96" s="50">
        <v>863</v>
      </c>
      <c r="G96" s="28">
        <v>722.5</v>
      </c>
      <c r="H96" s="50">
        <v>862.6</v>
      </c>
      <c r="I96" s="28">
        <v>759.6</v>
      </c>
      <c r="J96" s="13" t="s">
        <v>141</v>
      </c>
      <c r="K96" s="13" t="s">
        <v>141</v>
      </c>
      <c r="L96" s="13" t="s">
        <v>141</v>
      </c>
      <c r="M96" s="13" t="s">
        <v>141</v>
      </c>
      <c r="N96" s="13" t="s">
        <v>141</v>
      </c>
      <c r="O96" s="8" t="s">
        <v>145</v>
      </c>
    </row>
    <row r="97" spans="2:15" ht="27" x14ac:dyDescent="0.2">
      <c r="B97" s="181"/>
      <c r="C97" s="148">
        <v>687.9</v>
      </c>
      <c r="D97" s="28">
        <v>377.5</v>
      </c>
      <c r="E97" s="148">
        <v>671.9</v>
      </c>
      <c r="F97" s="37">
        <v>720</v>
      </c>
      <c r="G97" s="37">
        <v>716.2</v>
      </c>
      <c r="H97" s="37">
        <v>722.9</v>
      </c>
      <c r="I97" s="148">
        <v>705.6</v>
      </c>
      <c r="J97" s="13" t="s">
        <v>141</v>
      </c>
      <c r="K97" s="13" t="s">
        <v>141</v>
      </c>
      <c r="L97" s="13" t="s">
        <v>141</v>
      </c>
      <c r="M97" s="13" t="s">
        <v>141</v>
      </c>
      <c r="N97" s="13" t="s">
        <v>141</v>
      </c>
      <c r="O97" s="8" t="s">
        <v>146</v>
      </c>
    </row>
    <row r="98" spans="2:15" ht="18" x14ac:dyDescent="0.2">
      <c r="B98" s="181"/>
      <c r="C98" s="148">
        <v>2511.3000000000002</v>
      </c>
      <c r="D98" s="29">
        <v>2416.1999999999998</v>
      </c>
      <c r="E98" s="29">
        <v>2252.1</v>
      </c>
      <c r="F98" s="148">
        <v>2629.1</v>
      </c>
      <c r="G98" s="29">
        <v>2408.9</v>
      </c>
      <c r="H98" s="148">
        <v>2648.4</v>
      </c>
      <c r="I98" s="148">
        <v>2441.4</v>
      </c>
      <c r="J98" s="13" t="s">
        <v>141</v>
      </c>
      <c r="K98" s="13" t="s">
        <v>141</v>
      </c>
      <c r="L98" s="13" t="s">
        <v>141</v>
      </c>
      <c r="M98" s="13" t="s">
        <v>141</v>
      </c>
      <c r="N98" s="13" t="s">
        <v>141</v>
      </c>
      <c r="O98" s="8" t="s">
        <v>147</v>
      </c>
    </row>
    <row r="99" spans="2:15" ht="18" x14ac:dyDescent="0.2">
      <c r="B99" s="182"/>
      <c r="C99" s="163">
        <v>0.73099999999999998</v>
      </c>
      <c r="D99" s="167">
        <v>0.443</v>
      </c>
      <c r="E99" s="33">
        <v>0.95899999999999996</v>
      </c>
      <c r="F99" s="150">
        <v>0.69599999999999995</v>
      </c>
      <c r="G99" s="33">
        <v>0.98299999999999998</v>
      </c>
      <c r="H99" s="163">
        <v>0.70199999999999996</v>
      </c>
      <c r="I99" s="32">
        <v>0.86299999999999999</v>
      </c>
      <c r="J99" s="34" t="s">
        <v>141</v>
      </c>
      <c r="K99" s="34" t="s">
        <v>141</v>
      </c>
      <c r="L99" s="34" t="s">
        <v>141</v>
      </c>
      <c r="M99" s="34" t="s">
        <v>141</v>
      </c>
      <c r="N99" s="34" t="s">
        <v>141</v>
      </c>
      <c r="O99" s="8" t="s">
        <v>148</v>
      </c>
    </row>
    <row r="100" spans="2:15" ht="18" x14ac:dyDescent="0.2">
      <c r="B100" s="180" t="s">
        <v>126</v>
      </c>
      <c r="C100" s="9"/>
      <c r="D100" s="9"/>
      <c r="E100" s="9"/>
      <c r="F100" s="9"/>
      <c r="G100" s="9"/>
      <c r="H100" s="9"/>
      <c r="I100" s="9"/>
      <c r="J100" s="10"/>
      <c r="K100" s="10"/>
      <c r="L100" s="10"/>
      <c r="M100" s="10"/>
      <c r="N100" s="10"/>
      <c r="O100" s="8" t="s">
        <v>140</v>
      </c>
    </row>
    <row r="101" spans="2:15" x14ac:dyDescent="0.2">
      <c r="B101" s="181"/>
      <c r="C101" s="11">
        <v>1</v>
      </c>
      <c r="D101" s="11">
        <v>1</v>
      </c>
      <c r="E101" s="12">
        <v>2</v>
      </c>
      <c r="F101" s="11">
        <v>1</v>
      </c>
      <c r="G101" s="11">
        <v>1</v>
      </c>
      <c r="H101" s="11">
        <v>1</v>
      </c>
      <c r="I101" s="11">
        <v>1</v>
      </c>
      <c r="J101" s="13" t="s">
        <v>141</v>
      </c>
      <c r="K101" s="13" t="s">
        <v>141</v>
      </c>
      <c r="L101" s="13" t="s">
        <v>141</v>
      </c>
      <c r="M101" s="13" t="s">
        <v>141</v>
      </c>
      <c r="N101" s="13" t="s">
        <v>141</v>
      </c>
      <c r="O101" s="8" t="s">
        <v>142</v>
      </c>
    </row>
    <row r="102" spans="2:15" x14ac:dyDescent="0.2">
      <c r="B102" s="181"/>
      <c r="C102" s="16">
        <v>754.7</v>
      </c>
      <c r="D102" s="16">
        <v>732.6</v>
      </c>
      <c r="E102" s="35">
        <v>586</v>
      </c>
      <c r="F102" s="16">
        <v>760.6</v>
      </c>
      <c r="G102" s="52">
        <v>824.1</v>
      </c>
      <c r="H102" s="52">
        <v>797.2</v>
      </c>
      <c r="I102" s="16">
        <v>745.2</v>
      </c>
      <c r="J102" s="13" t="s">
        <v>141</v>
      </c>
      <c r="K102" s="13" t="s">
        <v>141</v>
      </c>
      <c r="L102" s="13" t="s">
        <v>141</v>
      </c>
      <c r="M102" s="13" t="s">
        <v>141</v>
      </c>
      <c r="N102" s="13" t="s">
        <v>141</v>
      </c>
      <c r="O102" s="8" t="s">
        <v>143</v>
      </c>
    </row>
    <row r="103" spans="2:15" x14ac:dyDescent="0.2">
      <c r="B103" s="181"/>
      <c r="C103" s="48">
        <v>447000</v>
      </c>
      <c r="D103" s="49">
        <v>419000</v>
      </c>
      <c r="E103" s="20">
        <v>252000</v>
      </c>
      <c r="F103" s="48">
        <v>452000</v>
      </c>
      <c r="G103" s="48">
        <v>521000</v>
      </c>
      <c r="H103" s="48">
        <v>496000</v>
      </c>
      <c r="I103" s="48">
        <v>435000</v>
      </c>
      <c r="J103" s="13" t="s">
        <v>141</v>
      </c>
      <c r="K103" s="13" t="s">
        <v>141</v>
      </c>
      <c r="L103" s="13" t="s">
        <v>141</v>
      </c>
      <c r="M103" s="13" t="s">
        <v>141</v>
      </c>
      <c r="N103" s="13" t="s">
        <v>141</v>
      </c>
      <c r="O103" s="8" t="s">
        <v>144</v>
      </c>
    </row>
    <row r="104" spans="2:15" ht="27" x14ac:dyDescent="0.2">
      <c r="B104" s="181"/>
      <c r="C104" s="39">
        <v>781.7</v>
      </c>
      <c r="D104" s="39">
        <v>791.8</v>
      </c>
      <c r="E104" s="39">
        <v>807.1</v>
      </c>
      <c r="F104" s="39">
        <v>810.3</v>
      </c>
      <c r="G104" s="29">
        <v>947.6</v>
      </c>
      <c r="H104" s="50">
        <v>861.7</v>
      </c>
      <c r="I104" s="39">
        <v>780.5</v>
      </c>
      <c r="J104" s="13" t="s">
        <v>141</v>
      </c>
      <c r="K104" s="13" t="s">
        <v>141</v>
      </c>
      <c r="L104" s="13" t="s">
        <v>141</v>
      </c>
      <c r="M104" s="13" t="s">
        <v>141</v>
      </c>
      <c r="N104" s="13" t="s">
        <v>141</v>
      </c>
      <c r="O104" s="8" t="s">
        <v>145</v>
      </c>
    </row>
    <row r="105" spans="2:15" ht="27" x14ac:dyDescent="0.2">
      <c r="B105" s="181"/>
      <c r="C105" s="37">
        <v>727.7</v>
      </c>
      <c r="D105" s="148">
        <v>673.4</v>
      </c>
      <c r="E105" s="28">
        <v>364.8</v>
      </c>
      <c r="F105" s="148">
        <v>710.9</v>
      </c>
      <c r="G105" s="148">
        <v>700.7</v>
      </c>
      <c r="H105" s="37">
        <v>732.7</v>
      </c>
      <c r="I105" s="148">
        <v>709.9</v>
      </c>
      <c r="J105" s="13" t="s">
        <v>141</v>
      </c>
      <c r="K105" s="13" t="s">
        <v>141</v>
      </c>
      <c r="L105" s="13" t="s">
        <v>141</v>
      </c>
      <c r="M105" s="13" t="s">
        <v>141</v>
      </c>
      <c r="N105" s="13" t="s">
        <v>141</v>
      </c>
      <c r="O105" s="8" t="s">
        <v>146</v>
      </c>
    </row>
    <row r="106" spans="2:15" ht="18" x14ac:dyDescent="0.2">
      <c r="B106" s="181"/>
      <c r="C106" s="148">
        <v>2510.6</v>
      </c>
      <c r="D106" s="148">
        <v>2458.9</v>
      </c>
      <c r="E106" s="28">
        <v>1361.1</v>
      </c>
      <c r="F106" s="148">
        <v>2520.6</v>
      </c>
      <c r="G106" s="37">
        <v>2754.9</v>
      </c>
      <c r="H106" s="148">
        <v>2660.8</v>
      </c>
      <c r="I106" s="148">
        <v>2501.8000000000002</v>
      </c>
      <c r="J106" s="13" t="s">
        <v>141</v>
      </c>
      <c r="K106" s="13" t="s">
        <v>141</v>
      </c>
      <c r="L106" s="13" t="s">
        <v>141</v>
      </c>
      <c r="M106" s="13" t="s">
        <v>141</v>
      </c>
      <c r="N106" s="13" t="s">
        <v>141</v>
      </c>
      <c r="O106" s="8" t="s">
        <v>147</v>
      </c>
    </row>
    <row r="107" spans="2:15" ht="18" x14ac:dyDescent="0.2">
      <c r="B107" s="182"/>
      <c r="C107" s="32">
        <v>0.86699999999999999</v>
      </c>
      <c r="D107" s="163">
        <v>0.72299999999999998</v>
      </c>
      <c r="E107" s="31">
        <v>0.32500000000000001</v>
      </c>
      <c r="F107" s="46">
        <v>0.77</v>
      </c>
      <c r="G107" s="161">
        <v>0.54700000000000004</v>
      </c>
      <c r="H107" s="163">
        <v>0.72299999999999998</v>
      </c>
      <c r="I107" s="45">
        <v>0.82699999999999996</v>
      </c>
      <c r="J107" s="34" t="s">
        <v>141</v>
      </c>
      <c r="K107" s="34" t="s">
        <v>141</v>
      </c>
      <c r="L107" s="34" t="s">
        <v>141</v>
      </c>
      <c r="M107" s="34" t="s">
        <v>141</v>
      </c>
      <c r="N107" s="34" t="s">
        <v>141</v>
      </c>
      <c r="O107" s="8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416A-0274-438E-BAF2-CE6D378567E2}">
  <dimension ref="A1:F8"/>
  <sheetViews>
    <sheetView workbookViewId="0">
      <selection activeCell="F4" sqref="F3:F4"/>
    </sheetView>
  </sheetViews>
  <sheetFormatPr defaultRowHeight="12.75" x14ac:dyDescent="0.2"/>
  <cols>
    <col min="2" max="2" width="9.5703125" bestFit="1" customWidth="1"/>
    <col min="5" max="5" width="12" bestFit="1" customWidth="1"/>
  </cols>
  <sheetData>
    <row r="1" spans="1:6" x14ac:dyDescent="0.2">
      <c r="B1" s="186" t="s">
        <v>169</v>
      </c>
      <c r="C1" s="186"/>
      <c r="D1" s="186"/>
    </row>
    <row r="2" spans="1:6" x14ac:dyDescent="0.2">
      <c r="B2" s="172" t="s">
        <v>166</v>
      </c>
      <c r="C2" s="172" t="s">
        <v>167</v>
      </c>
      <c r="D2" s="172" t="s">
        <v>168</v>
      </c>
      <c r="E2" s="171" t="s">
        <v>190</v>
      </c>
      <c r="F2" t="s">
        <v>163</v>
      </c>
    </row>
    <row r="3" spans="1:6" x14ac:dyDescent="0.2">
      <c r="A3" s="189" t="s">
        <v>164</v>
      </c>
      <c r="B3" s="171">
        <v>785679</v>
      </c>
      <c r="C3" s="171">
        <v>807868</v>
      </c>
      <c r="D3" s="171">
        <v>688440</v>
      </c>
      <c r="E3" s="171">
        <f>AVERAGE(B3:D3)</f>
        <v>760662.33333333337</v>
      </c>
      <c r="F3" s="198" t="s">
        <v>193</v>
      </c>
    </row>
    <row r="4" spans="1:6" x14ac:dyDescent="0.2">
      <c r="A4" s="190" t="s">
        <v>165</v>
      </c>
      <c r="B4" s="171">
        <v>817963</v>
      </c>
      <c r="C4" s="171">
        <v>847675</v>
      </c>
      <c r="D4" s="171">
        <v>842720</v>
      </c>
      <c r="E4" s="171">
        <f>AVERAGE(B4:D4)</f>
        <v>836119.33333333337</v>
      </c>
      <c r="F4" s="198" t="s">
        <v>194</v>
      </c>
    </row>
    <row r="5" spans="1:6" x14ac:dyDescent="0.2">
      <c r="A5" s="187"/>
      <c r="B5" s="170"/>
    </row>
    <row r="6" spans="1:6" x14ac:dyDescent="0.2">
      <c r="A6" s="187"/>
      <c r="B6" s="170"/>
    </row>
    <row r="7" spans="1:6" x14ac:dyDescent="0.2">
      <c r="A7" s="187"/>
      <c r="B7" s="170"/>
    </row>
    <row r="8" spans="1:6" x14ac:dyDescent="0.2">
      <c r="A8" s="188"/>
    </row>
  </sheetData>
  <mergeCells count="1">
    <mergeCell ref="B1:D1"/>
  </mergeCells>
  <hyperlinks>
    <hyperlink ref="F3" r:id="rId1" xr:uid="{2CDBA9F7-A822-451F-B288-5AD91C724DA5}"/>
    <hyperlink ref="F4" r:id="rId2" xr:uid="{55224AF4-15B6-4B94-B69F-68403E3A8AC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1741-637F-4236-B913-CB527F90928D}">
  <dimension ref="A2:AC99"/>
  <sheetViews>
    <sheetView topLeftCell="A24" zoomScale="80" zoomScaleNormal="80" workbookViewId="0">
      <selection activeCell="Q44" sqref="Q44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170</v>
      </c>
    </row>
    <row r="5" spans="1:2" x14ac:dyDescent="0.2">
      <c r="A5" t="s">
        <v>4</v>
      </c>
      <c r="B5" t="s">
        <v>171</v>
      </c>
    </row>
    <row r="6" spans="1:2" x14ac:dyDescent="0.2">
      <c r="A6" t="s">
        <v>6</v>
      </c>
      <c r="B6" t="s">
        <v>154</v>
      </c>
    </row>
    <row r="7" spans="1:2" x14ac:dyDescent="0.2">
      <c r="A7" t="s">
        <v>8</v>
      </c>
      <c r="B7" s="1">
        <v>44293</v>
      </c>
    </row>
    <row r="8" spans="1:2" x14ac:dyDescent="0.2">
      <c r="A8" t="s">
        <v>9</v>
      </c>
      <c r="B8" s="2">
        <v>0.70891203703703709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29" x14ac:dyDescent="0.2">
      <c r="B17" t="s">
        <v>21</v>
      </c>
    </row>
    <row r="18" spans="1:29" x14ac:dyDescent="0.2">
      <c r="A18" t="s">
        <v>22</v>
      </c>
      <c r="B18" t="s">
        <v>23</v>
      </c>
    </row>
    <row r="19" spans="1:29" x14ac:dyDescent="0.2">
      <c r="B19" t="s">
        <v>172</v>
      </c>
    </row>
    <row r="20" spans="1:29" x14ac:dyDescent="0.2">
      <c r="B20" t="s">
        <v>173</v>
      </c>
    </row>
    <row r="21" spans="1:29" x14ac:dyDescent="0.2">
      <c r="B21" t="s">
        <v>26</v>
      </c>
    </row>
    <row r="22" spans="1:29" x14ac:dyDescent="0.2">
      <c r="B22" t="s">
        <v>27</v>
      </c>
    </row>
    <row r="23" spans="1:29" x14ac:dyDescent="0.2">
      <c r="B23" t="s">
        <v>28</v>
      </c>
    </row>
    <row r="24" spans="1:29" x14ac:dyDescent="0.2">
      <c r="B24" t="s">
        <v>29</v>
      </c>
    </row>
    <row r="25" spans="1:29" x14ac:dyDescent="0.2">
      <c r="B25" t="s">
        <v>30</v>
      </c>
    </row>
    <row r="26" spans="1:29" x14ac:dyDescent="0.2">
      <c r="B26" t="s">
        <v>31</v>
      </c>
    </row>
    <row r="27" spans="1:29" x14ac:dyDescent="0.2">
      <c r="B27" t="s">
        <v>32</v>
      </c>
    </row>
    <row r="29" spans="1:29" x14ac:dyDescent="0.2">
      <c r="A29" s="3" t="s">
        <v>33</v>
      </c>
      <c r="B29" s="4"/>
    </row>
    <row r="31" spans="1:29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5"/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</row>
    <row r="32" spans="1:29" x14ac:dyDescent="0.2"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7" t="s">
        <v>41</v>
      </c>
      <c r="J32" s="7" t="s">
        <v>42</v>
      </c>
      <c r="K32" s="7" t="s">
        <v>43</v>
      </c>
      <c r="L32" s="7" t="s">
        <v>44</v>
      </c>
      <c r="M32" s="7" t="s">
        <v>45</v>
      </c>
      <c r="N32" s="7" t="s">
        <v>46</v>
      </c>
      <c r="O32" s="8" t="s">
        <v>47</v>
      </c>
      <c r="P32" s="6" t="s">
        <v>34</v>
      </c>
      <c r="Q32" s="7">
        <v>68</v>
      </c>
      <c r="R32" s="7">
        <v>68</v>
      </c>
      <c r="S32" s="7" t="s">
        <v>174</v>
      </c>
      <c r="T32" s="7" t="s">
        <v>174</v>
      </c>
      <c r="U32" s="7">
        <v>39</v>
      </c>
      <c r="V32" s="7">
        <v>39</v>
      </c>
      <c r="W32" s="7" t="s">
        <v>178</v>
      </c>
      <c r="X32" s="7" t="s">
        <v>178</v>
      </c>
      <c r="Y32" s="7" t="s">
        <v>177</v>
      </c>
      <c r="Z32" s="7">
        <v>309</v>
      </c>
      <c r="AA32" s="7">
        <v>309</v>
      </c>
      <c r="AB32" s="7"/>
      <c r="AC32" s="156" t="s">
        <v>153</v>
      </c>
    </row>
    <row r="33" spans="1:28" x14ac:dyDescent="0.2">
      <c r="B33" s="6" t="s">
        <v>48</v>
      </c>
      <c r="C33" s="7" t="s">
        <v>49</v>
      </c>
      <c r="D33" s="7" t="s">
        <v>50</v>
      </c>
      <c r="E33" s="7" t="s">
        <v>51</v>
      </c>
      <c r="F33" s="7" t="s">
        <v>52</v>
      </c>
      <c r="G33" s="7" t="s">
        <v>53</v>
      </c>
      <c r="H33" s="7" t="s">
        <v>54</v>
      </c>
      <c r="I33" s="7" t="s">
        <v>55</v>
      </c>
      <c r="J33" s="7" t="s">
        <v>56</v>
      </c>
      <c r="K33" s="7" t="s">
        <v>57</v>
      </c>
      <c r="L33" s="7" t="s">
        <v>58</v>
      </c>
      <c r="M33" s="7" t="s">
        <v>59</v>
      </c>
      <c r="N33" s="7" t="s">
        <v>60</v>
      </c>
      <c r="O33" s="8" t="s">
        <v>47</v>
      </c>
      <c r="P33" s="6" t="s">
        <v>48</v>
      </c>
      <c r="Q33" s="7">
        <v>68</v>
      </c>
      <c r="R33" s="7">
        <v>68</v>
      </c>
      <c r="S33" s="7" t="s">
        <v>174</v>
      </c>
      <c r="T33" s="7" t="s">
        <v>174</v>
      </c>
      <c r="U33" s="7">
        <v>39</v>
      </c>
      <c r="V33" s="7">
        <v>39</v>
      </c>
      <c r="W33" s="7" t="s">
        <v>178</v>
      </c>
      <c r="X33" s="7" t="s">
        <v>178</v>
      </c>
      <c r="Y33" s="7" t="s">
        <v>177</v>
      </c>
      <c r="Z33" s="7">
        <v>309</v>
      </c>
      <c r="AA33" s="7">
        <v>309</v>
      </c>
      <c r="AB33" s="7"/>
    </row>
    <row r="34" spans="1:28" x14ac:dyDescent="0.2">
      <c r="B34" s="6" t="s">
        <v>61</v>
      </c>
      <c r="C34" s="7" t="s">
        <v>62</v>
      </c>
      <c r="D34" s="7" t="s">
        <v>63</v>
      </c>
      <c r="E34" s="7" t="s">
        <v>64</v>
      </c>
      <c r="F34" s="7" t="s">
        <v>65</v>
      </c>
      <c r="G34" s="7" t="s">
        <v>66</v>
      </c>
      <c r="H34" s="7" t="s">
        <v>67</v>
      </c>
      <c r="I34" s="7" t="s">
        <v>68</v>
      </c>
      <c r="J34" s="7" t="s">
        <v>69</v>
      </c>
      <c r="K34" s="7" t="s">
        <v>70</v>
      </c>
      <c r="L34" s="7" t="s">
        <v>71</v>
      </c>
      <c r="M34" s="7" t="s">
        <v>72</v>
      </c>
      <c r="N34" s="7" t="s">
        <v>73</v>
      </c>
      <c r="O34" s="8" t="s">
        <v>47</v>
      </c>
      <c r="P34" s="6" t="s">
        <v>61</v>
      </c>
      <c r="Q34" s="7">
        <v>68</v>
      </c>
      <c r="R34" s="7">
        <v>68</v>
      </c>
      <c r="S34" s="7" t="s">
        <v>174</v>
      </c>
      <c r="T34" s="7" t="s">
        <v>174</v>
      </c>
      <c r="U34" s="7">
        <v>39</v>
      </c>
      <c r="V34" s="7">
        <v>39</v>
      </c>
      <c r="W34" s="7" t="s">
        <v>178</v>
      </c>
      <c r="X34" s="7" t="s">
        <v>178</v>
      </c>
      <c r="Y34" s="7" t="s">
        <v>177</v>
      </c>
      <c r="Z34" s="7">
        <v>309</v>
      </c>
      <c r="AA34" s="7">
        <v>309</v>
      </c>
      <c r="AB34" s="7"/>
    </row>
    <row r="35" spans="1:28" x14ac:dyDescent="0.2">
      <c r="B35" s="6" t="s">
        <v>74</v>
      </c>
      <c r="C35" s="7" t="s">
        <v>75</v>
      </c>
      <c r="D35" s="7" t="s">
        <v>76</v>
      </c>
      <c r="E35" s="7" t="s">
        <v>77</v>
      </c>
      <c r="F35" s="7" t="s">
        <v>78</v>
      </c>
      <c r="G35" s="7" t="s">
        <v>79</v>
      </c>
      <c r="H35" s="7" t="s">
        <v>80</v>
      </c>
      <c r="I35" s="7" t="s">
        <v>81</v>
      </c>
      <c r="J35" s="7" t="s">
        <v>82</v>
      </c>
      <c r="K35" s="7" t="s">
        <v>83</v>
      </c>
      <c r="L35" s="7" t="s">
        <v>84</v>
      </c>
      <c r="M35" s="7" t="s">
        <v>85</v>
      </c>
      <c r="N35" s="7" t="s">
        <v>86</v>
      </c>
      <c r="O35" s="8" t="s">
        <v>47</v>
      </c>
      <c r="P35" s="6" t="s">
        <v>74</v>
      </c>
      <c r="Q35" s="7">
        <v>68</v>
      </c>
      <c r="R35" s="7">
        <v>68</v>
      </c>
      <c r="S35" s="7" t="s">
        <v>174</v>
      </c>
      <c r="T35" s="7" t="s">
        <v>174</v>
      </c>
      <c r="U35" s="7">
        <v>39</v>
      </c>
      <c r="V35" s="7">
        <v>39</v>
      </c>
      <c r="W35" s="7" t="s">
        <v>178</v>
      </c>
      <c r="X35" s="7" t="s">
        <v>178</v>
      </c>
      <c r="Y35" s="7" t="s">
        <v>177</v>
      </c>
      <c r="Z35" s="7">
        <v>309</v>
      </c>
      <c r="AA35" s="7">
        <v>309</v>
      </c>
      <c r="AB35" s="7"/>
    </row>
    <row r="36" spans="1:28" x14ac:dyDescent="0.2">
      <c r="B36" s="6" t="s">
        <v>87</v>
      </c>
      <c r="C36" s="7" t="s">
        <v>88</v>
      </c>
      <c r="D36" s="7" t="s">
        <v>89</v>
      </c>
      <c r="E36" s="7" t="s">
        <v>90</v>
      </c>
      <c r="F36" s="7" t="s">
        <v>91</v>
      </c>
      <c r="G36" s="7" t="s">
        <v>92</v>
      </c>
      <c r="H36" s="7" t="s">
        <v>93</v>
      </c>
      <c r="I36" s="7" t="s">
        <v>94</v>
      </c>
      <c r="J36" s="7" t="s">
        <v>95</v>
      </c>
      <c r="K36" s="7" t="s">
        <v>96</v>
      </c>
      <c r="L36" s="7" t="s">
        <v>97</v>
      </c>
      <c r="M36" s="7" t="s">
        <v>98</v>
      </c>
      <c r="N36" s="7" t="s">
        <v>99</v>
      </c>
      <c r="O36" s="8" t="s">
        <v>47</v>
      </c>
      <c r="P36" s="6" t="s">
        <v>87</v>
      </c>
      <c r="Q36" s="7">
        <v>68</v>
      </c>
      <c r="R36" s="7">
        <v>68</v>
      </c>
      <c r="S36" s="7" t="s">
        <v>174</v>
      </c>
      <c r="T36" s="7" t="s">
        <v>174</v>
      </c>
      <c r="U36" s="7">
        <v>39</v>
      </c>
      <c r="V36" s="7">
        <v>39</v>
      </c>
      <c r="W36" s="7" t="s">
        <v>178</v>
      </c>
      <c r="X36" s="7" t="s">
        <v>178</v>
      </c>
      <c r="Y36" s="7" t="s">
        <v>177</v>
      </c>
      <c r="Z36" s="7">
        <v>309</v>
      </c>
      <c r="AA36" s="7">
        <v>309</v>
      </c>
      <c r="AB36" s="7"/>
    </row>
    <row r="37" spans="1:28" x14ac:dyDescent="0.2">
      <c r="B37" s="6" t="s">
        <v>100</v>
      </c>
      <c r="C37" s="7" t="s">
        <v>101</v>
      </c>
      <c r="D37" s="7" t="s">
        <v>102</v>
      </c>
      <c r="E37" s="7" t="s">
        <v>103</v>
      </c>
      <c r="F37" s="7" t="s">
        <v>104</v>
      </c>
      <c r="G37" s="7" t="s">
        <v>105</v>
      </c>
      <c r="H37" s="7" t="s">
        <v>106</v>
      </c>
      <c r="I37" s="7" t="s">
        <v>107</v>
      </c>
      <c r="J37" s="7" t="s">
        <v>108</v>
      </c>
      <c r="K37" s="7" t="s">
        <v>109</v>
      </c>
      <c r="L37" s="7" t="s">
        <v>110</v>
      </c>
      <c r="M37" s="7" t="s">
        <v>111</v>
      </c>
      <c r="N37" s="7" t="s">
        <v>112</v>
      </c>
      <c r="O37" s="8" t="s">
        <v>47</v>
      </c>
      <c r="P37" s="6" t="s">
        <v>100</v>
      </c>
      <c r="Q37" s="55">
        <v>68</v>
      </c>
      <c r="R37" s="7">
        <v>68</v>
      </c>
      <c r="S37" s="55" t="s">
        <v>174</v>
      </c>
      <c r="T37" s="7" t="s">
        <v>174</v>
      </c>
      <c r="U37" s="55">
        <v>39</v>
      </c>
      <c r="V37" s="7">
        <v>39</v>
      </c>
      <c r="W37" s="55" t="s">
        <v>178</v>
      </c>
      <c r="X37" s="7" t="s">
        <v>178</v>
      </c>
      <c r="Y37" s="7" t="s">
        <v>177</v>
      </c>
      <c r="Z37" s="55">
        <v>309</v>
      </c>
      <c r="AA37" s="7">
        <v>309</v>
      </c>
      <c r="AB37" s="7"/>
    </row>
    <row r="38" spans="1:28" x14ac:dyDescent="0.2">
      <c r="B38" s="6" t="s">
        <v>113</v>
      </c>
      <c r="C38" s="7" t="s">
        <v>114</v>
      </c>
      <c r="D38" s="7" t="s">
        <v>115</v>
      </c>
      <c r="E38" s="7" t="s">
        <v>116</v>
      </c>
      <c r="F38" s="7" t="s">
        <v>117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125</v>
      </c>
      <c r="O38" s="8" t="s">
        <v>47</v>
      </c>
      <c r="P38" s="6" t="s">
        <v>113</v>
      </c>
      <c r="Q38" s="55">
        <v>68</v>
      </c>
      <c r="R38" s="7">
        <v>68</v>
      </c>
      <c r="S38" s="55" t="s">
        <v>174</v>
      </c>
      <c r="T38" s="7" t="s">
        <v>174</v>
      </c>
      <c r="U38" s="55">
        <v>39</v>
      </c>
      <c r="V38" s="7">
        <v>39</v>
      </c>
      <c r="W38" s="55" t="s">
        <v>178</v>
      </c>
      <c r="X38" s="7" t="s">
        <v>178</v>
      </c>
      <c r="Y38" s="7" t="s">
        <v>177</v>
      </c>
      <c r="Z38" s="55">
        <v>309</v>
      </c>
      <c r="AA38" s="7">
        <v>309</v>
      </c>
      <c r="AB38" s="7"/>
    </row>
    <row r="39" spans="1:28" x14ac:dyDescent="0.2">
      <c r="B39" s="6" t="s">
        <v>126</v>
      </c>
      <c r="C39" s="7" t="s">
        <v>127</v>
      </c>
      <c r="D39" s="7" t="s">
        <v>128</v>
      </c>
      <c r="E39" s="7" t="s">
        <v>129</v>
      </c>
      <c r="F39" s="7" t="s">
        <v>130</v>
      </c>
      <c r="G39" s="7" t="s">
        <v>131</v>
      </c>
      <c r="H39" s="7" t="s">
        <v>132</v>
      </c>
      <c r="I39" s="7" t="s">
        <v>133</v>
      </c>
      <c r="J39" s="7" t="s">
        <v>134</v>
      </c>
      <c r="K39" s="7" t="s">
        <v>135</v>
      </c>
      <c r="L39" s="7" t="s">
        <v>136</v>
      </c>
      <c r="M39" s="7" t="s">
        <v>137</v>
      </c>
      <c r="N39" s="7" t="s">
        <v>138</v>
      </c>
      <c r="O39" s="8" t="s">
        <v>47</v>
      </c>
      <c r="P39" s="6" t="s">
        <v>126</v>
      </c>
      <c r="Q39" s="55">
        <v>68</v>
      </c>
      <c r="R39" s="7">
        <v>68</v>
      </c>
      <c r="S39" s="55" t="s">
        <v>174</v>
      </c>
      <c r="T39" s="7" t="s">
        <v>174</v>
      </c>
      <c r="U39" s="55">
        <v>39</v>
      </c>
      <c r="V39" s="7">
        <v>39</v>
      </c>
      <c r="W39" s="55" t="s">
        <v>178</v>
      </c>
      <c r="X39" s="7" t="s">
        <v>178</v>
      </c>
      <c r="Y39" s="7" t="s">
        <v>177</v>
      </c>
      <c r="Z39" s="55">
        <v>309</v>
      </c>
      <c r="AA39" s="7">
        <v>309</v>
      </c>
      <c r="AB39" s="7"/>
    </row>
    <row r="41" spans="1:28" x14ac:dyDescent="0.2">
      <c r="A41" s="3" t="s">
        <v>139</v>
      </c>
      <c r="B41" s="4"/>
    </row>
    <row r="43" spans="1:28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P43" s="171"/>
      <c r="Q43" s="171" t="s">
        <v>196</v>
      </c>
    </row>
    <row r="44" spans="1:28" x14ac:dyDescent="0.2">
      <c r="B44" s="180" t="s">
        <v>34</v>
      </c>
      <c r="C44" s="141">
        <v>1</v>
      </c>
      <c r="D44" s="141">
        <v>1</v>
      </c>
      <c r="E44" s="142">
        <v>2</v>
      </c>
      <c r="F44" s="141">
        <v>1</v>
      </c>
      <c r="G44" s="143">
        <v>0</v>
      </c>
      <c r="H44" s="143">
        <v>0</v>
      </c>
      <c r="I44" s="141">
        <v>1</v>
      </c>
      <c r="J44" s="141">
        <v>1</v>
      </c>
      <c r="K44" s="143">
        <v>0</v>
      </c>
      <c r="L44" s="141">
        <v>1</v>
      </c>
      <c r="M44" s="141">
        <v>1</v>
      </c>
      <c r="N44" s="143">
        <v>0</v>
      </c>
      <c r="O44" s="8" t="s">
        <v>142</v>
      </c>
      <c r="P44" s="197">
        <v>68</v>
      </c>
      <c r="Q44" s="195">
        <f>AVERAGE(C81,C88,C95)</f>
        <v>1063333.3333333333</v>
      </c>
    </row>
    <row r="45" spans="1:28" x14ac:dyDescent="0.2">
      <c r="B45" s="181"/>
      <c r="C45" s="44">
        <v>1119.4000000000001</v>
      </c>
      <c r="D45" s="44">
        <v>1110.2</v>
      </c>
      <c r="E45" s="144">
        <v>688.8</v>
      </c>
      <c r="F45" s="14">
        <v>968.2</v>
      </c>
      <c r="G45" s="35">
        <v>0</v>
      </c>
      <c r="H45" s="35">
        <v>0</v>
      </c>
      <c r="I45" s="41">
        <v>1221.5999999999999</v>
      </c>
      <c r="J45" s="41">
        <v>1235.7</v>
      </c>
      <c r="K45" s="35">
        <v>0</v>
      </c>
      <c r="L45" s="145">
        <v>735.3</v>
      </c>
      <c r="M45" s="145">
        <v>761.9</v>
      </c>
      <c r="N45" s="35">
        <v>0</v>
      </c>
      <c r="O45" s="8" t="s">
        <v>143</v>
      </c>
      <c r="P45" s="197">
        <v>39</v>
      </c>
      <c r="Q45" s="195">
        <f>AVERAGE(E81,E88,E95)</f>
        <v>864000</v>
      </c>
    </row>
    <row r="46" spans="1:28" x14ac:dyDescent="0.2">
      <c r="B46" s="181"/>
      <c r="C46" s="18">
        <v>984000</v>
      </c>
      <c r="D46" s="18">
        <v>968000</v>
      </c>
      <c r="E46" s="53">
        <v>389000</v>
      </c>
      <c r="F46" s="146">
        <v>736000</v>
      </c>
      <c r="G46" s="28">
        <v>0</v>
      </c>
      <c r="H46" s="28">
        <v>0</v>
      </c>
      <c r="I46" s="19">
        <v>1170000</v>
      </c>
      <c r="J46" s="19">
        <v>1200000</v>
      </c>
      <c r="K46" s="28">
        <v>0</v>
      </c>
      <c r="L46" s="53">
        <v>425000</v>
      </c>
      <c r="M46" s="147">
        <v>456000</v>
      </c>
      <c r="N46" s="28">
        <v>0</v>
      </c>
      <c r="O46" s="8" t="s">
        <v>144</v>
      </c>
      <c r="P46" s="197" t="s">
        <v>174</v>
      </c>
      <c r="Q46" s="195">
        <f>AVERAGE(G81,G88,G95)</f>
        <v>1480000</v>
      </c>
    </row>
    <row r="47" spans="1:28" ht="27" x14ac:dyDescent="0.2">
      <c r="B47" s="181"/>
      <c r="C47" s="38">
        <v>1136.8</v>
      </c>
      <c r="D47" s="38">
        <v>1133.2</v>
      </c>
      <c r="E47" s="23">
        <v>887.5</v>
      </c>
      <c r="F47" s="24">
        <v>980.1</v>
      </c>
      <c r="G47" s="28">
        <v>0</v>
      </c>
      <c r="H47" s="28">
        <v>0</v>
      </c>
      <c r="I47" s="25">
        <v>1246.9000000000001</v>
      </c>
      <c r="J47" s="25">
        <v>1250.2</v>
      </c>
      <c r="K47" s="28">
        <v>0</v>
      </c>
      <c r="L47" s="40">
        <v>745.6</v>
      </c>
      <c r="M47" s="40">
        <v>782.9</v>
      </c>
      <c r="N47" s="28">
        <v>0</v>
      </c>
      <c r="O47" s="8" t="s">
        <v>145</v>
      </c>
      <c r="P47" s="197" t="s">
        <v>175</v>
      </c>
      <c r="Q47" s="195">
        <f>AVERAGE(I81,I88,I95)</f>
        <v>1230000</v>
      </c>
    </row>
    <row r="48" spans="1:28" ht="27" x14ac:dyDescent="0.2">
      <c r="B48" s="181"/>
      <c r="C48" s="25">
        <v>1102.0999999999999</v>
      </c>
      <c r="D48" s="38">
        <v>1087.2</v>
      </c>
      <c r="E48" s="148">
        <v>490</v>
      </c>
      <c r="F48" s="24">
        <v>956.3</v>
      </c>
      <c r="G48" s="28">
        <v>0</v>
      </c>
      <c r="H48" s="28">
        <v>0</v>
      </c>
      <c r="I48" s="27">
        <v>1196.3</v>
      </c>
      <c r="J48" s="27">
        <v>1221.2</v>
      </c>
      <c r="K48" s="28">
        <v>0</v>
      </c>
      <c r="L48" s="40">
        <v>725</v>
      </c>
      <c r="M48" s="40">
        <v>740.9</v>
      </c>
      <c r="N48" s="28">
        <v>0</v>
      </c>
      <c r="O48" s="8" t="s">
        <v>146</v>
      </c>
      <c r="P48" s="197" t="s">
        <v>176</v>
      </c>
      <c r="Q48" s="195">
        <f>AVERAGE(L81,L88,L95)</f>
        <v>458333.33333333331</v>
      </c>
    </row>
    <row r="49" spans="2:15" ht="18" x14ac:dyDescent="0.2">
      <c r="B49" s="181"/>
      <c r="C49" s="25">
        <v>3729.4</v>
      </c>
      <c r="D49" s="25">
        <v>3714.2</v>
      </c>
      <c r="E49" s="40">
        <v>2677.9</v>
      </c>
      <c r="F49" s="24">
        <v>3227.7</v>
      </c>
      <c r="G49" s="28">
        <v>0</v>
      </c>
      <c r="H49" s="28">
        <v>0</v>
      </c>
      <c r="I49" s="27">
        <v>4069.4</v>
      </c>
      <c r="J49" s="27">
        <v>4157.1000000000004</v>
      </c>
      <c r="K49" s="28">
        <v>0</v>
      </c>
      <c r="L49" s="40">
        <v>2459</v>
      </c>
      <c r="M49" s="40">
        <v>2572.4</v>
      </c>
      <c r="N49" s="28">
        <v>0</v>
      </c>
      <c r="O49" s="8" t="s">
        <v>147</v>
      </c>
    </row>
    <row r="50" spans="2:15" ht="18" x14ac:dyDescent="0.2">
      <c r="B50" s="182"/>
      <c r="C50" s="33">
        <v>0.94</v>
      </c>
      <c r="D50" s="30">
        <v>0.92100000000000004</v>
      </c>
      <c r="E50" s="149">
        <v>0.46100000000000002</v>
      </c>
      <c r="F50" s="33">
        <v>0.95199999999999996</v>
      </c>
      <c r="G50" s="31">
        <v>0</v>
      </c>
      <c r="H50" s="31">
        <v>0</v>
      </c>
      <c r="I50" s="30">
        <v>0.92</v>
      </c>
      <c r="J50" s="33">
        <v>0.95399999999999996</v>
      </c>
      <c r="K50" s="31">
        <v>0</v>
      </c>
      <c r="L50" s="33">
        <v>0.94599999999999995</v>
      </c>
      <c r="M50" s="30">
        <v>0.89500000000000002</v>
      </c>
      <c r="N50" s="31">
        <v>0</v>
      </c>
      <c r="O50" s="8" t="s">
        <v>148</v>
      </c>
    </row>
    <row r="51" spans="2:15" x14ac:dyDescent="0.2">
      <c r="B51" s="180" t="s">
        <v>48</v>
      </c>
      <c r="C51" s="141">
        <v>1</v>
      </c>
      <c r="D51" s="141">
        <v>1</v>
      </c>
      <c r="E51" s="141">
        <v>1</v>
      </c>
      <c r="F51" s="141">
        <v>1</v>
      </c>
      <c r="G51" s="141">
        <v>1</v>
      </c>
      <c r="H51" s="141">
        <v>1</v>
      </c>
      <c r="I51" s="141">
        <v>1</v>
      </c>
      <c r="J51" s="141">
        <v>1</v>
      </c>
      <c r="K51" s="143">
        <v>0</v>
      </c>
      <c r="L51" s="141">
        <v>1</v>
      </c>
      <c r="M51" s="141">
        <v>1</v>
      </c>
      <c r="N51" s="143">
        <v>0</v>
      </c>
      <c r="O51" s="8" t="s">
        <v>142</v>
      </c>
    </row>
    <row r="52" spans="2:15" x14ac:dyDescent="0.2">
      <c r="B52" s="181"/>
      <c r="C52" s="44">
        <v>1137.9000000000001</v>
      </c>
      <c r="D52" s="44">
        <v>1144.9000000000001</v>
      </c>
      <c r="E52" s="14">
        <v>1006.9</v>
      </c>
      <c r="F52" s="14">
        <v>987.7</v>
      </c>
      <c r="G52" s="17">
        <v>1389.1</v>
      </c>
      <c r="H52" s="17">
        <v>1396</v>
      </c>
      <c r="I52" s="41">
        <v>1283.2</v>
      </c>
      <c r="J52" s="41">
        <v>1245.0999999999999</v>
      </c>
      <c r="K52" s="35">
        <v>0</v>
      </c>
      <c r="L52" s="145">
        <v>741.2</v>
      </c>
      <c r="M52" s="145">
        <v>749.4</v>
      </c>
      <c r="N52" s="35">
        <v>0</v>
      </c>
      <c r="O52" s="8" t="s">
        <v>143</v>
      </c>
    </row>
    <row r="53" spans="2:15" x14ac:dyDescent="0.2">
      <c r="B53" s="181"/>
      <c r="C53" s="22">
        <v>1020000</v>
      </c>
      <c r="D53" s="22">
        <v>1030000</v>
      </c>
      <c r="E53" s="54">
        <v>796000</v>
      </c>
      <c r="F53" s="146">
        <v>766000</v>
      </c>
      <c r="G53" s="21">
        <v>1510000</v>
      </c>
      <c r="H53" s="21">
        <v>1530000</v>
      </c>
      <c r="I53" s="42">
        <v>1290000</v>
      </c>
      <c r="J53" s="19">
        <v>1220000</v>
      </c>
      <c r="K53" s="28">
        <v>0</v>
      </c>
      <c r="L53" s="53">
        <v>431000</v>
      </c>
      <c r="M53" s="53">
        <v>439000</v>
      </c>
      <c r="N53" s="28">
        <v>0</v>
      </c>
      <c r="O53" s="8" t="s">
        <v>144</v>
      </c>
    </row>
    <row r="54" spans="2:15" ht="27" x14ac:dyDescent="0.2">
      <c r="B54" s="181"/>
      <c r="C54" s="25">
        <v>1184.5999999999999</v>
      </c>
      <c r="D54" s="25">
        <v>1175.0999999999999</v>
      </c>
      <c r="E54" s="24">
        <v>1020.6</v>
      </c>
      <c r="F54" s="24">
        <v>1013.9</v>
      </c>
      <c r="G54" s="26">
        <v>1479.6</v>
      </c>
      <c r="H54" s="26">
        <v>1445.5</v>
      </c>
      <c r="I54" s="27">
        <v>1315</v>
      </c>
      <c r="J54" s="27">
        <v>1282.7</v>
      </c>
      <c r="K54" s="28">
        <v>0</v>
      </c>
      <c r="L54" s="40">
        <v>777.1</v>
      </c>
      <c r="M54" s="40">
        <v>806.9</v>
      </c>
      <c r="N54" s="28">
        <v>0</v>
      </c>
      <c r="O54" s="8" t="s">
        <v>145</v>
      </c>
    </row>
    <row r="55" spans="2:15" ht="27" x14ac:dyDescent="0.2">
      <c r="B55" s="181"/>
      <c r="C55" s="25">
        <v>1091.0999999999999</v>
      </c>
      <c r="D55" s="25">
        <v>1114.8</v>
      </c>
      <c r="E55" s="38">
        <v>993.3</v>
      </c>
      <c r="F55" s="24">
        <v>961.5</v>
      </c>
      <c r="G55" s="26">
        <v>1298.5999999999999</v>
      </c>
      <c r="H55" s="26">
        <v>1346.6</v>
      </c>
      <c r="I55" s="27">
        <v>1251.4000000000001</v>
      </c>
      <c r="J55" s="27">
        <v>1207.4000000000001</v>
      </c>
      <c r="K55" s="28">
        <v>0</v>
      </c>
      <c r="L55" s="40">
        <v>705.4</v>
      </c>
      <c r="M55" s="51">
        <v>692</v>
      </c>
      <c r="N55" s="28">
        <v>0</v>
      </c>
      <c r="O55" s="8" t="s">
        <v>146</v>
      </c>
    </row>
    <row r="56" spans="2:15" ht="18" x14ac:dyDescent="0.2">
      <c r="B56" s="181"/>
      <c r="C56" s="25">
        <v>3783.8</v>
      </c>
      <c r="D56" s="25">
        <v>3801.8</v>
      </c>
      <c r="E56" s="24">
        <v>3365.4</v>
      </c>
      <c r="F56" s="24">
        <v>3289.3</v>
      </c>
      <c r="G56" s="26">
        <v>4633.6000000000004</v>
      </c>
      <c r="H56" s="26">
        <v>4677.3999999999996</v>
      </c>
      <c r="I56" s="27">
        <v>4267.7</v>
      </c>
      <c r="J56" s="27">
        <v>4148.3999999999996</v>
      </c>
      <c r="K56" s="28">
        <v>0</v>
      </c>
      <c r="L56" s="40">
        <v>2485.9</v>
      </c>
      <c r="M56" s="40">
        <v>2549.6999999999998</v>
      </c>
      <c r="N56" s="28">
        <v>0</v>
      </c>
      <c r="O56" s="8" t="s">
        <v>147</v>
      </c>
    </row>
    <row r="57" spans="2:15" ht="18" x14ac:dyDescent="0.2">
      <c r="B57" s="182"/>
      <c r="C57" s="32">
        <v>0.84799999999999998</v>
      </c>
      <c r="D57" s="30">
        <v>0.9</v>
      </c>
      <c r="E57" s="33">
        <v>0.94699999999999995</v>
      </c>
      <c r="F57" s="30">
        <v>0.89900000000000002</v>
      </c>
      <c r="G57" s="45">
        <v>0.77</v>
      </c>
      <c r="H57" s="30">
        <v>0.86799999999999999</v>
      </c>
      <c r="I57" s="30">
        <v>0.90600000000000003</v>
      </c>
      <c r="J57" s="30">
        <v>0.88600000000000001</v>
      </c>
      <c r="K57" s="31">
        <v>0</v>
      </c>
      <c r="L57" s="32">
        <v>0.82399999999999995</v>
      </c>
      <c r="M57" s="45">
        <v>0.73499999999999999</v>
      </c>
      <c r="N57" s="31">
        <v>0</v>
      </c>
      <c r="O57" s="8" t="s">
        <v>148</v>
      </c>
    </row>
    <row r="58" spans="2:15" x14ac:dyDescent="0.2">
      <c r="B58" s="180" t="s">
        <v>61</v>
      </c>
      <c r="C58" s="141">
        <v>1</v>
      </c>
      <c r="D58" s="143">
        <v>0</v>
      </c>
      <c r="E58" s="141">
        <v>1</v>
      </c>
      <c r="F58" s="143">
        <v>0</v>
      </c>
      <c r="G58" s="143">
        <v>0</v>
      </c>
      <c r="H58" s="143">
        <v>0</v>
      </c>
      <c r="I58" s="141">
        <v>1</v>
      </c>
      <c r="J58" s="143">
        <v>0</v>
      </c>
      <c r="K58" s="143">
        <v>0</v>
      </c>
      <c r="L58" s="141">
        <v>1</v>
      </c>
      <c r="M58" s="143">
        <v>0</v>
      </c>
      <c r="N58" s="143">
        <v>0</v>
      </c>
      <c r="O58" s="8" t="s">
        <v>142</v>
      </c>
    </row>
    <row r="59" spans="2:15" x14ac:dyDescent="0.2">
      <c r="B59" s="181"/>
      <c r="C59" s="44">
        <v>1143.3</v>
      </c>
      <c r="D59" s="35">
        <v>0</v>
      </c>
      <c r="E59" s="14">
        <v>1003.8</v>
      </c>
      <c r="F59" s="35">
        <v>0</v>
      </c>
      <c r="G59" s="35">
        <v>0</v>
      </c>
      <c r="H59" s="35">
        <v>0</v>
      </c>
      <c r="I59" s="41">
        <v>1215.7</v>
      </c>
      <c r="J59" s="35">
        <v>0</v>
      </c>
      <c r="K59" s="35">
        <v>0</v>
      </c>
      <c r="L59" s="145">
        <v>782.2</v>
      </c>
      <c r="M59" s="35">
        <v>0</v>
      </c>
      <c r="N59" s="35">
        <v>0</v>
      </c>
      <c r="O59" s="8" t="s">
        <v>143</v>
      </c>
    </row>
    <row r="60" spans="2:15" x14ac:dyDescent="0.2">
      <c r="B60" s="181"/>
      <c r="C60" s="22">
        <v>1030000</v>
      </c>
      <c r="D60" s="28">
        <v>0</v>
      </c>
      <c r="E60" s="54">
        <v>791000</v>
      </c>
      <c r="F60" s="28">
        <v>0</v>
      </c>
      <c r="G60" s="28">
        <v>0</v>
      </c>
      <c r="H60" s="28">
        <v>0</v>
      </c>
      <c r="I60" s="19">
        <v>1160000</v>
      </c>
      <c r="J60" s="28">
        <v>0</v>
      </c>
      <c r="K60" s="28">
        <v>0</v>
      </c>
      <c r="L60" s="147">
        <v>477000</v>
      </c>
      <c r="M60" s="28">
        <v>0</v>
      </c>
      <c r="N60" s="28">
        <v>0</v>
      </c>
      <c r="O60" s="8" t="s">
        <v>144</v>
      </c>
    </row>
    <row r="61" spans="2:15" ht="27" x14ac:dyDescent="0.2">
      <c r="B61" s="181"/>
      <c r="C61" s="38">
        <v>1148.9000000000001</v>
      </c>
      <c r="D61" s="28">
        <v>0</v>
      </c>
      <c r="E61" s="24">
        <v>1015.6</v>
      </c>
      <c r="F61" s="28">
        <v>0</v>
      </c>
      <c r="G61" s="28">
        <v>0</v>
      </c>
      <c r="H61" s="28">
        <v>0</v>
      </c>
      <c r="I61" s="25">
        <v>1252</v>
      </c>
      <c r="J61" s="28">
        <v>0</v>
      </c>
      <c r="K61" s="28">
        <v>0</v>
      </c>
      <c r="L61" s="23">
        <v>852.8</v>
      </c>
      <c r="M61" s="28">
        <v>0</v>
      </c>
      <c r="N61" s="28">
        <v>0</v>
      </c>
      <c r="O61" s="8" t="s">
        <v>145</v>
      </c>
    </row>
    <row r="62" spans="2:15" ht="27" x14ac:dyDescent="0.2">
      <c r="B62" s="181"/>
      <c r="C62" s="25">
        <v>1137.8</v>
      </c>
      <c r="D62" s="28">
        <v>0</v>
      </c>
      <c r="E62" s="38">
        <v>992.1</v>
      </c>
      <c r="F62" s="28">
        <v>0</v>
      </c>
      <c r="G62" s="28">
        <v>0</v>
      </c>
      <c r="H62" s="28">
        <v>0</v>
      </c>
      <c r="I62" s="25">
        <v>1179.3</v>
      </c>
      <c r="J62" s="28">
        <v>0</v>
      </c>
      <c r="K62" s="28">
        <v>0</v>
      </c>
      <c r="L62" s="40">
        <v>711.7</v>
      </c>
      <c r="M62" s="28">
        <v>0</v>
      </c>
      <c r="N62" s="28">
        <v>0</v>
      </c>
      <c r="O62" s="8" t="s">
        <v>146</v>
      </c>
    </row>
    <row r="63" spans="2:15" ht="18" x14ac:dyDescent="0.2">
      <c r="B63" s="181"/>
      <c r="C63" s="25">
        <v>3785.3</v>
      </c>
      <c r="D63" s="28">
        <v>0</v>
      </c>
      <c r="E63" s="24">
        <v>3326.6</v>
      </c>
      <c r="F63" s="28">
        <v>0</v>
      </c>
      <c r="G63" s="28">
        <v>0</v>
      </c>
      <c r="H63" s="28">
        <v>0</v>
      </c>
      <c r="I63" s="25">
        <v>4035.5</v>
      </c>
      <c r="J63" s="28">
        <v>0</v>
      </c>
      <c r="K63" s="28">
        <v>0</v>
      </c>
      <c r="L63" s="23">
        <v>2731.8</v>
      </c>
      <c r="M63" s="28">
        <v>0</v>
      </c>
      <c r="N63" s="28">
        <v>0</v>
      </c>
      <c r="O63" s="8" t="s">
        <v>147</v>
      </c>
    </row>
    <row r="64" spans="2:15" ht="18" x14ac:dyDescent="0.2">
      <c r="B64" s="182"/>
      <c r="C64" s="33">
        <v>0.98099999999999998</v>
      </c>
      <c r="D64" s="31">
        <v>0</v>
      </c>
      <c r="E64" s="33">
        <v>0.95399999999999996</v>
      </c>
      <c r="F64" s="31">
        <v>0</v>
      </c>
      <c r="G64" s="31">
        <v>0</v>
      </c>
      <c r="H64" s="31">
        <v>0</v>
      </c>
      <c r="I64" s="30">
        <v>0.88700000000000001</v>
      </c>
      <c r="J64" s="31">
        <v>0</v>
      </c>
      <c r="K64" s="31">
        <v>0</v>
      </c>
      <c r="L64" s="46">
        <v>0.69699999999999995</v>
      </c>
      <c r="M64" s="31">
        <v>0</v>
      </c>
      <c r="N64" s="31">
        <v>0</v>
      </c>
      <c r="O64" s="8" t="s">
        <v>148</v>
      </c>
    </row>
    <row r="65" spans="2:15" x14ac:dyDescent="0.2">
      <c r="B65" s="180" t="s">
        <v>74</v>
      </c>
      <c r="C65" s="141">
        <v>1</v>
      </c>
      <c r="D65" s="143">
        <v>0</v>
      </c>
      <c r="E65" s="141">
        <v>1</v>
      </c>
      <c r="F65" s="143">
        <v>0</v>
      </c>
      <c r="G65" s="141">
        <v>1</v>
      </c>
      <c r="H65" s="143">
        <v>0</v>
      </c>
      <c r="I65" s="141">
        <v>1</v>
      </c>
      <c r="J65" s="143">
        <v>0</v>
      </c>
      <c r="K65" s="143">
        <v>0</v>
      </c>
      <c r="L65" s="141">
        <v>1</v>
      </c>
      <c r="M65" s="143">
        <v>0</v>
      </c>
      <c r="N65" s="143">
        <v>0</v>
      </c>
      <c r="O65" s="8" t="s">
        <v>142</v>
      </c>
    </row>
    <row r="66" spans="2:15" x14ac:dyDescent="0.2">
      <c r="B66" s="181"/>
      <c r="C66" s="44">
        <v>1172.4000000000001</v>
      </c>
      <c r="D66" s="35">
        <v>0</v>
      </c>
      <c r="E66" s="14">
        <v>957.5</v>
      </c>
      <c r="F66" s="35">
        <v>0</v>
      </c>
      <c r="G66" s="41">
        <v>1310.3</v>
      </c>
      <c r="H66" s="35">
        <v>0</v>
      </c>
      <c r="I66" s="41">
        <v>1285.5</v>
      </c>
      <c r="J66" s="35">
        <v>0</v>
      </c>
      <c r="K66" s="35">
        <v>0</v>
      </c>
      <c r="L66" s="145">
        <v>750.3</v>
      </c>
      <c r="M66" s="35">
        <v>0</v>
      </c>
      <c r="N66" s="35">
        <v>0</v>
      </c>
      <c r="O66" s="8" t="s">
        <v>143</v>
      </c>
    </row>
    <row r="67" spans="2:15" x14ac:dyDescent="0.2">
      <c r="B67" s="181"/>
      <c r="C67" s="22">
        <v>1080000</v>
      </c>
      <c r="D67" s="28">
        <v>0</v>
      </c>
      <c r="E67" s="146">
        <v>720000</v>
      </c>
      <c r="F67" s="28">
        <v>0</v>
      </c>
      <c r="G67" s="43">
        <v>1350000</v>
      </c>
      <c r="H67" s="28">
        <v>0</v>
      </c>
      <c r="I67" s="42">
        <v>1300000</v>
      </c>
      <c r="J67" s="28">
        <v>0</v>
      </c>
      <c r="K67" s="28">
        <v>0</v>
      </c>
      <c r="L67" s="53">
        <v>440000</v>
      </c>
      <c r="M67" s="28">
        <v>0</v>
      </c>
      <c r="N67" s="28">
        <v>0</v>
      </c>
      <c r="O67" s="8" t="s">
        <v>144</v>
      </c>
    </row>
    <row r="68" spans="2:15" ht="27" x14ac:dyDescent="0.2">
      <c r="B68" s="181"/>
      <c r="C68" s="25">
        <v>1202.7</v>
      </c>
      <c r="D68" s="28">
        <v>0</v>
      </c>
      <c r="E68" s="24">
        <v>971.8</v>
      </c>
      <c r="F68" s="28">
        <v>0</v>
      </c>
      <c r="G68" s="27">
        <v>1323.3</v>
      </c>
      <c r="H68" s="28">
        <v>0</v>
      </c>
      <c r="I68" s="27">
        <v>1288.0999999999999</v>
      </c>
      <c r="J68" s="28">
        <v>0</v>
      </c>
      <c r="K68" s="28">
        <v>0</v>
      </c>
      <c r="L68" s="40">
        <v>806.4</v>
      </c>
      <c r="M68" s="28">
        <v>0</v>
      </c>
      <c r="N68" s="28">
        <v>0</v>
      </c>
      <c r="O68" s="8" t="s">
        <v>145</v>
      </c>
    </row>
    <row r="69" spans="2:15" ht="27" x14ac:dyDescent="0.2">
      <c r="B69" s="181"/>
      <c r="C69" s="25">
        <v>1142.2</v>
      </c>
      <c r="D69" s="28">
        <v>0</v>
      </c>
      <c r="E69" s="24">
        <v>943.2</v>
      </c>
      <c r="F69" s="28">
        <v>0</v>
      </c>
      <c r="G69" s="26">
        <v>1297.4000000000001</v>
      </c>
      <c r="H69" s="28">
        <v>0</v>
      </c>
      <c r="I69" s="27">
        <v>1282.8</v>
      </c>
      <c r="J69" s="28">
        <v>0</v>
      </c>
      <c r="K69" s="28">
        <v>0</v>
      </c>
      <c r="L69" s="40">
        <v>694.3</v>
      </c>
      <c r="M69" s="28">
        <v>0</v>
      </c>
      <c r="N69" s="28">
        <v>0</v>
      </c>
      <c r="O69" s="8" t="s">
        <v>146</v>
      </c>
    </row>
    <row r="70" spans="2:15" ht="18" x14ac:dyDescent="0.2">
      <c r="B70" s="181"/>
      <c r="C70" s="25">
        <v>3892.6</v>
      </c>
      <c r="D70" s="28">
        <v>0</v>
      </c>
      <c r="E70" s="24">
        <v>3203.4</v>
      </c>
      <c r="F70" s="28">
        <v>0</v>
      </c>
      <c r="G70" s="27">
        <v>4375.3</v>
      </c>
      <c r="H70" s="28">
        <v>0</v>
      </c>
      <c r="I70" s="27">
        <v>4298.1000000000004</v>
      </c>
      <c r="J70" s="28">
        <v>0</v>
      </c>
      <c r="K70" s="28">
        <v>0</v>
      </c>
      <c r="L70" s="40">
        <v>2518.1999999999998</v>
      </c>
      <c r="M70" s="28">
        <v>0</v>
      </c>
      <c r="N70" s="28">
        <v>0</v>
      </c>
      <c r="O70" s="8" t="s">
        <v>147</v>
      </c>
    </row>
    <row r="71" spans="2:15" ht="18" x14ac:dyDescent="0.2">
      <c r="B71" s="182"/>
      <c r="C71" s="30">
        <v>0.90200000000000002</v>
      </c>
      <c r="D71" s="31">
        <v>0</v>
      </c>
      <c r="E71" s="33">
        <v>0.94199999999999995</v>
      </c>
      <c r="F71" s="31">
        <v>0</v>
      </c>
      <c r="G71" s="33">
        <v>0.96099999999999997</v>
      </c>
      <c r="H71" s="31">
        <v>0</v>
      </c>
      <c r="I71" s="33">
        <v>0.99199999999999999</v>
      </c>
      <c r="J71" s="31">
        <v>0</v>
      </c>
      <c r="K71" s="31">
        <v>0</v>
      </c>
      <c r="L71" s="45">
        <v>0.74099999999999999</v>
      </c>
      <c r="M71" s="31">
        <v>0</v>
      </c>
      <c r="N71" s="31">
        <v>0</v>
      </c>
      <c r="O71" s="8" t="s">
        <v>148</v>
      </c>
    </row>
    <row r="72" spans="2:15" x14ac:dyDescent="0.2">
      <c r="B72" s="180" t="s">
        <v>87</v>
      </c>
      <c r="C72" s="141">
        <v>1</v>
      </c>
      <c r="D72" s="143">
        <v>0</v>
      </c>
      <c r="E72" s="141">
        <v>1</v>
      </c>
      <c r="F72" s="143">
        <v>0</v>
      </c>
      <c r="G72" s="141">
        <v>1</v>
      </c>
      <c r="H72" s="143">
        <v>0</v>
      </c>
      <c r="I72" s="141">
        <v>1</v>
      </c>
      <c r="J72" s="143">
        <v>0</v>
      </c>
      <c r="K72" s="141">
        <v>1</v>
      </c>
      <c r="L72" s="141">
        <v>1</v>
      </c>
      <c r="M72" s="143">
        <v>0</v>
      </c>
      <c r="N72" s="143">
        <v>0</v>
      </c>
      <c r="O72" s="8" t="s">
        <v>142</v>
      </c>
    </row>
    <row r="73" spans="2:15" x14ac:dyDescent="0.2">
      <c r="B73" s="181"/>
      <c r="C73" s="44">
        <v>1128</v>
      </c>
      <c r="D73" s="35">
        <v>0</v>
      </c>
      <c r="E73" s="15">
        <v>1018.2</v>
      </c>
      <c r="F73" s="35">
        <v>0</v>
      </c>
      <c r="G73" s="17">
        <v>1340.6</v>
      </c>
      <c r="H73" s="35">
        <v>0</v>
      </c>
      <c r="I73" s="41">
        <v>1239.8</v>
      </c>
      <c r="J73" s="35">
        <v>0</v>
      </c>
      <c r="K73" s="41">
        <v>1249.0999999999999</v>
      </c>
      <c r="L73" s="145">
        <v>729.5</v>
      </c>
      <c r="M73" s="35">
        <v>0</v>
      </c>
      <c r="N73" s="35">
        <v>0</v>
      </c>
      <c r="O73" s="8" t="s">
        <v>143</v>
      </c>
    </row>
    <row r="74" spans="2:15" x14ac:dyDescent="0.2">
      <c r="B74" s="181"/>
      <c r="C74" s="18">
        <v>999000</v>
      </c>
      <c r="D74" s="28">
        <v>0</v>
      </c>
      <c r="E74" s="54">
        <v>814000</v>
      </c>
      <c r="F74" s="28">
        <v>0</v>
      </c>
      <c r="G74" s="43">
        <v>1410000</v>
      </c>
      <c r="H74" s="28">
        <v>0</v>
      </c>
      <c r="I74" s="19">
        <v>1210000</v>
      </c>
      <c r="J74" s="28">
        <v>0</v>
      </c>
      <c r="K74" s="19">
        <v>1230000</v>
      </c>
      <c r="L74" s="53">
        <v>417000</v>
      </c>
      <c r="M74" s="28">
        <v>0</v>
      </c>
      <c r="N74" s="28">
        <v>0</v>
      </c>
      <c r="O74" s="8" t="s">
        <v>144</v>
      </c>
    </row>
    <row r="75" spans="2:15" ht="27" x14ac:dyDescent="0.2">
      <c r="B75" s="181"/>
      <c r="C75" s="38">
        <v>1135.7</v>
      </c>
      <c r="D75" s="28">
        <v>0</v>
      </c>
      <c r="E75" s="24">
        <v>1026.4000000000001</v>
      </c>
      <c r="F75" s="28">
        <v>0</v>
      </c>
      <c r="G75" s="26">
        <v>1425.2</v>
      </c>
      <c r="H75" s="28">
        <v>0</v>
      </c>
      <c r="I75" s="27">
        <v>1268.2</v>
      </c>
      <c r="J75" s="28">
        <v>0</v>
      </c>
      <c r="K75" s="25">
        <v>1256.4000000000001</v>
      </c>
      <c r="L75" s="40">
        <v>763.1</v>
      </c>
      <c r="M75" s="28">
        <v>0</v>
      </c>
      <c r="N75" s="28">
        <v>0</v>
      </c>
      <c r="O75" s="8" t="s">
        <v>145</v>
      </c>
    </row>
    <row r="76" spans="2:15" ht="27" x14ac:dyDescent="0.2">
      <c r="B76" s="181"/>
      <c r="C76" s="25">
        <v>1120.4000000000001</v>
      </c>
      <c r="D76" s="28">
        <v>0</v>
      </c>
      <c r="E76" s="38">
        <v>1010</v>
      </c>
      <c r="F76" s="28">
        <v>0</v>
      </c>
      <c r="G76" s="27">
        <v>1256.0999999999999</v>
      </c>
      <c r="H76" s="28">
        <v>0</v>
      </c>
      <c r="I76" s="27">
        <v>1211.3</v>
      </c>
      <c r="J76" s="28">
        <v>0</v>
      </c>
      <c r="K76" s="27">
        <v>1241.9000000000001</v>
      </c>
      <c r="L76" s="40">
        <v>695.8</v>
      </c>
      <c r="M76" s="28">
        <v>0</v>
      </c>
      <c r="N76" s="28">
        <v>0</v>
      </c>
      <c r="O76" s="8" t="s">
        <v>146</v>
      </c>
    </row>
    <row r="77" spans="2:15" ht="18" x14ac:dyDescent="0.2">
      <c r="B77" s="181"/>
      <c r="C77" s="25">
        <v>3760.2</v>
      </c>
      <c r="D77" s="28">
        <v>0</v>
      </c>
      <c r="E77" s="38">
        <v>3418.6</v>
      </c>
      <c r="F77" s="28">
        <v>0</v>
      </c>
      <c r="G77" s="26">
        <v>4459.2</v>
      </c>
      <c r="H77" s="28">
        <v>0</v>
      </c>
      <c r="I77" s="27">
        <v>4152.1000000000004</v>
      </c>
      <c r="J77" s="28">
        <v>0</v>
      </c>
      <c r="K77" s="27">
        <v>4150.8</v>
      </c>
      <c r="L77" s="40">
        <v>2433.1</v>
      </c>
      <c r="M77" s="28">
        <v>0</v>
      </c>
      <c r="N77" s="28">
        <v>0</v>
      </c>
      <c r="O77" s="8" t="s">
        <v>147</v>
      </c>
    </row>
    <row r="78" spans="2:15" ht="18" x14ac:dyDescent="0.2">
      <c r="B78" s="182"/>
      <c r="C78" s="33">
        <v>0.97299999999999998</v>
      </c>
      <c r="D78" s="31">
        <v>0</v>
      </c>
      <c r="E78" s="33">
        <v>0.96799999999999997</v>
      </c>
      <c r="F78" s="31">
        <v>0</v>
      </c>
      <c r="G78" s="45">
        <v>0.77700000000000002</v>
      </c>
      <c r="H78" s="31">
        <v>0</v>
      </c>
      <c r="I78" s="30">
        <v>0.91200000000000003</v>
      </c>
      <c r="J78" s="31">
        <v>0</v>
      </c>
      <c r="K78" s="33">
        <v>0.97699999999999998</v>
      </c>
      <c r="L78" s="32">
        <v>0.83099999999999996</v>
      </c>
      <c r="M78" s="31">
        <v>0</v>
      </c>
      <c r="N78" s="31">
        <v>0</v>
      </c>
      <c r="O78" s="8" t="s">
        <v>148</v>
      </c>
    </row>
    <row r="79" spans="2:15" x14ac:dyDescent="0.2">
      <c r="B79" s="180" t="s">
        <v>100</v>
      </c>
      <c r="C79" s="141">
        <v>1</v>
      </c>
      <c r="D79" s="143">
        <v>0</v>
      </c>
      <c r="E79" s="141">
        <v>1</v>
      </c>
      <c r="F79" s="143">
        <v>0</v>
      </c>
      <c r="G79" s="141">
        <v>1</v>
      </c>
      <c r="H79" s="143">
        <v>0</v>
      </c>
      <c r="I79" s="141">
        <v>1</v>
      </c>
      <c r="J79" s="143">
        <v>0</v>
      </c>
      <c r="K79" s="141">
        <v>1</v>
      </c>
      <c r="L79" s="141">
        <v>1</v>
      </c>
      <c r="M79" s="143">
        <v>0</v>
      </c>
      <c r="N79" s="143">
        <v>0</v>
      </c>
      <c r="O79" s="8" t="s">
        <v>142</v>
      </c>
    </row>
    <row r="80" spans="2:15" x14ac:dyDescent="0.2">
      <c r="B80" s="181"/>
      <c r="C80" s="44">
        <v>1160.4000000000001</v>
      </c>
      <c r="D80" s="35">
        <v>0</v>
      </c>
      <c r="E80" s="15">
        <v>1055.2</v>
      </c>
      <c r="F80" s="35">
        <v>0</v>
      </c>
      <c r="G80" s="17">
        <v>1353.5</v>
      </c>
      <c r="H80" s="35">
        <v>0</v>
      </c>
      <c r="I80" s="41">
        <v>1266.8</v>
      </c>
      <c r="J80" s="35">
        <v>0</v>
      </c>
      <c r="K80" s="41">
        <v>1286.7</v>
      </c>
      <c r="L80" s="145">
        <v>755.8</v>
      </c>
      <c r="M80" s="35">
        <v>0</v>
      </c>
      <c r="N80" s="35">
        <v>0</v>
      </c>
      <c r="O80" s="8" t="s">
        <v>143</v>
      </c>
    </row>
    <row r="81" spans="2:15" x14ac:dyDescent="0.2">
      <c r="B81" s="181"/>
      <c r="C81" s="22">
        <v>1060000</v>
      </c>
      <c r="D81" s="28">
        <v>0</v>
      </c>
      <c r="E81" s="54">
        <v>872000</v>
      </c>
      <c r="F81" s="28">
        <v>0</v>
      </c>
      <c r="G81" s="43">
        <v>1440000</v>
      </c>
      <c r="H81" s="28">
        <v>0</v>
      </c>
      <c r="I81" s="42">
        <v>1260000</v>
      </c>
      <c r="J81" s="28">
        <v>0</v>
      </c>
      <c r="K81" s="42">
        <v>1300000</v>
      </c>
      <c r="L81" s="147">
        <v>449000</v>
      </c>
      <c r="M81" s="28">
        <v>0</v>
      </c>
      <c r="N81" s="28">
        <v>0</v>
      </c>
      <c r="O81" s="8" t="s">
        <v>144</v>
      </c>
    </row>
    <row r="82" spans="2:15" ht="27" x14ac:dyDescent="0.2">
      <c r="B82" s="181"/>
      <c r="C82" s="25">
        <v>1174.0999999999999</v>
      </c>
      <c r="D82" s="28">
        <v>0</v>
      </c>
      <c r="E82" s="38">
        <v>1106.9000000000001</v>
      </c>
      <c r="F82" s="28">
        <v>0</v>
      </c>
      <c r="G82" s="26">
        <v>1388.6</v>
      </c>
      <c r="H82" s="28">
        <v>0</v>
      </c>
      <c r="I82" s="27">
        <v>1276.5999999999999</v>
      </c>
      <c r="J82" s="28">
        <v>0</v>
      </c>
      <c r="K82" s="27">
        <v>1363.3</v>
      </c>
      <c r="L82" s="40">
        <v>765.3</v>
      </c>
      <c r="M82" s="28">
        <v>0</v>
      </c>
      <c r="N82" s="28">
        <v>0</v>
      </c>
      <c r="O82" s="8" t="s">
        <v>145</v>
      </c>
    </row>
    <row r="83" spans="2:15" ht="27" x14ac:dyDescent="0.2">
      <c r="B83" s="181"/>
      <c r="C83" s="25">
        <v>1146.7</v>
      </c>
      <c r="D83" s="28">
        <v>0</v>
      </c>
      <c r="E83" s="38">
        <v>1003.4</v>
      </c>
      <c r="F83" s="28">
        <v>0</v>
      </c>
      <c r="G83" s="26">
        <v>1318.4</v>
      </c>
      <c r="H83" s="28">
        <v>0</v>
      </c>
      <c r="I83" s="27">
        <v>1256.9000000000001</v>
      </c>
      <c r="J83" s="28">
        <v>0</v>
      </c>
      <c r="K83" s="27">
        <v>1210</v>
      </c>
      <c r="L83" s="40">
        <v>746.3</v>
      </c>
      <c r="M83" s="28">
        <v>0</v>
      </c>
      <c r="N83" s="28">
        <v>0</v>
      </c>
      <c r="O83" s="8" t="s">
        <v>146</v>
      </c>
    </row>
    <row r="84" spans="2:15" ht="18" x14ac:dyDescent="0.2">
      <c r="B84" s="181"/>
      <c r="C84" s="25">
        <v>3849.2</v>
      </c>
      <c r="D84" s="28">
        <v>0</v>
      </c>
      <c r="E84" s="38">
        <v>3532.9</v>
      </c>
      <c r="F84" s="28">
        <v>0</v>
      </c>
      <c r="G84" s="26">
        <v>4717.2</v>
      </c>
      <c r="H84" s="28">
        <v>0</v>
      </c>
      <c r="I84" s="27">
        <v>4216.1000000000004</v>
      </c>
      <c r="J84" s="28">
        <v>0</v>
      </c>
      <c r="K84" s="27">
        <v>4301.1000000000004</v>
      </c>
      <c r="L84" s="40">
        <v>2533.8000000000002</v>
      </c>
      <c r="M84" s="28">
        <v>0</v>
      </c>
      <c r="N84" s="28">
        <v>0</v>
      </c>
      <c r="O84" s="8" t="s">
        <v>147</v>
      </c>
    </row>
    <row r="85" spans="2:15" ht="18" x14ac:dyDescent="0.2">
      <c r="B85" s="182"/>
      <c r="C85" s="33">
        <v>0.95399999999999996</v>
      </c>
      <c r="D85" s="31">
        <v>0</v>
      </c>
      <c r="E85" s="32">
        <v>0.82199999999999995</v>
      </c>
      <c r="F85" s="31">
        <v>0</v>
      </c>
      <c r="G85" s="30">
        <v>0.90100000000000002</v>
      </c>
      <c r="H85" s="31">
        <v>0</v>
      </c>
      <c r="I85" s="33">
        <v>0.96899999999999997</v>
      </c>
      <c r="J85" s="31">
        <v>0</v>
      </c>
      <c r="K85" s="32">
        <v>0.78800000000000003</v>
      </c>
      <c r="L85" s="33">
        <v>0.95099999999999996</v>
      </c>
      <c r="M85" s="31">
        <v>0</v>
      </c>
      <c r="N85" s="31">
        <v>0</v>
      </c>
      <c r="O85" s="8" t="s">
        <v>148</v>
      </c>
    </row>
    <row r="86" spans="2:15" x14ac:dyDescent="0.2">
      <c r="B86" s="180" t="s">
        <v>113</v>
      </c>
      <c r="C86" s="141">
        <v>1</v>
      </c>
      <c r="D86" s="143">
        <v>0</v>
      </c>
      <c r="E86" s="141">
        <v>1</v>
      </c>
      <c r="F86" s="143">
        <v>0</v>
      </c>
      <c r="G86" s="141">
        <v>1</v>
      </c>
      <c r="H86" s="143">
        <v>0</v>
      </c>
      <c r="I86" s="141">
        <v>1</v>
      </c>
      <c r="J86" s="143">
        <v>0</v>
      </c>
      <c r="K86" s="141">
        <v>1</v>
      </c>
      <c r="L86" s="141">
        <v>1</v>
      </c>
      <c r="M86" s="143">
        <v>0</v>
      </c>
      <c r="N86" s="143">
        <v>0</v>
      </c>
      <c r="O86" s="8" t="s">
        <v>142</v>
      </c>
    </row>
    <row r="87" spans="2:15" x14ac:dyDescent="0.2">
      <c r="B87" s="181"/>
      <c r="C87" s="44">
        <v>1172.4000000000001</v>
      </c>
      <c r="D87" s="35">
        <v>0</v>
      </c>
      <c r="E87" s="15">
        <v>1014.2</v>
      </c>
      <c r="F87" s="35">
        <v>0</v>
      </c>
      <c r="G87" s="17">
        <v>1411.5</v>
      </c>
      <c r="H87" s="35">
        <v>0</v>
      </c>
      <c r="I87" s="41">
        <v>1248.3</v>
      </c>
      <c r="J87" s="35">
        <v>0</v>
      </c>
      <c r="K87" s="41">
        <v>1304.2</v>
      </c>
      <c r="L87" s="145">
        <v>747.8</v>
      </c>
      <c r="M87" s="35">
        <v>0</v>
      </c>
      <c r="N87" s="35">
        <v>0</v>
      </c>
      <c r="O87" s="8" t="s">
        <v>143</v>
      </c>
    </row>
    <row r="88" spans="2:15" x14ac:dyDescent="0.2">
      <c r="B88" s="181"/>
      <c r="C88" s="22">
        <v>1080000</v>
      </c>
      <c r="D88" s="28">
        <v>0</v>
      </c>
      <c r="E88" s="54">
        <v>808000</v>
      </c>
      <c r="F88" s="28">
        <v>0</v>
      </c>
      <c r="G88" s="21">
        <v>1560000</v>
      </c>
      <c r="H88" s="28">
        <v>0</v>
      </c>
      <c r="I88" s="19">
        <v>1220000</v>
      </c>
      <c r="J88" s="28">
        <v>0</v>
      </c>
      <c r="K88" s="42">
        <v>1330000</v>
      </c>
      <c r="L88" s="53">
        <v>438000</v>
      </c>
      <c r="M88" s="28">
        <v>0</v>
      </c>
      <c r="N88" s="28">
        <v>0</v>
      </c>
      <c r="O88" s="8" t="s">
        <v>144</v>
      </c>
    </row>
    <row r="89" spans="2:15" ht="27" x14ac:dyDescent="0.2">
      <c r="B89" s="181"/>
      <c r="C89" s="25">
        <v>1197.0999999999999</v>
      </c>
      <c r="D89" s="28">
        <v>0</v>
      </c>
      <c r="E89" s="24">
        <v>1020.8</v>
      </c>
      <c r="F89" s="28">
        <v>0</v>
      </c>
      <c r="G89" s="26">
        <v>1438.4</v>
      </c>
      <c r="H89" s="28">
        <v>0</v>
      </c>
      <c r="I89" s="27">
        <v>1281.3</v>
      </c>
      <c r="J89" s="28">
        <v>0</v>
      </c>
      <c r="K89" s="26">
        <v>1388.6</v>
      </c>
      <c r="L89" s="40">
        <v>785.9</v>
      </c>
      <c r="M89" s="28">
        <v>0</v>
      </c>
      <c r="N89" s="28">
        <v>0</v>
      </c>
      <c r="O89" s="8" t="s">
        <v>145</v>
      </c>
    </row>
    <row r="90" spans="2:15" ht="27" x14ac:dyDescent="0.2">
      <c r="B90" s="181"/>
      <c r="C90" s="25">
        <v>1147.8</v>
      </c>
      <c r="D90" s="28">
        <v>0</v>
      </c>
      <c r="E90" s="38">
        <v>1007.6</v>
      </c>
      <c r="F90" s="28">
        <v>0</v>
      </c>
      <c r="G90" s="26">
        <v>1384.5</v>
      </c>
      <c r="H90" s="28">
        <v>0</v>
      </c>
      <c r="I90" s="27">
        <v>1215.3</v>
      </c>
      <c r="J90" s="28">
        <v>0</v>
      </c>
      <c r="K90" s="27">
        <v>1219.9000000000001</v>
      </c>
      <c r="L90" s="40">
        <v>709.8</v>
      </c>
      <c r="M90" s="28">
        <v>0</v>
      </c>
      <c r="N90" s="28">
        <v>0</v>
      </c>
      <c r="O90" s="8" t="s">
        <v>146</v>
      </c>
    </row>
    <row r="91" spans="2:15" ht="18" x14ac:dyDescent="0.2">
      <c r="B91" s="181"/>
      <c r="C91" s="25">
        <v>3905.1</v>
      </c>
      <c r="D91" s="28">
        <v>0</v>
      </c>
      <c r="E91" s="38">
        <v>3559.8</v>
      </c>
      <c r="F91" s="28">
        <v>0</v>
      </c>
      <c r="G91" s="26">
        <v>4684.2</v>
      </c>
      <c r="H91" s="28">
        <v>0</v>
      </c>
      <c r="I91" s="27">
        <v>4154.3</v>
      </c>
      <c r="J91" s="28">
        <v>0</v>
      </c>
      <c r="K91" s="27">
        <v>4349.2</v>
      </c>
      <c r="L91" s="40">
        <v>2491.6</v>
      </c>
      <c r="M91" s="28">
        <v>0</v>
      </c>
      <c r="N91" s="28">
        <v>0</v>
      </c>
      <c r="O91" s="8" t="s">
        <v>147</v>
      </c>
    </row>
    <row r="92" spans="2:15" ht="18" x14ac:dyDescent="0.2">
      <c r="B92" s="182"/>
      <c r="C92" s="30">
        <v>0.91900000000000004</v>
      </c>
      <c r="D92" s="31">
        <v>0</v>
      </c>
      <c r="E92" s="33">
        <v>0.97399999999999998</v>
      </c>
      <c r="F92" s="31">
        <v>0</v>
      </c>
      <c r="G92" s="33">
        <v>0.92600000000000005</v>
      </c>
      <c r="H92" s="31">
        <v>0</v>
      </c>
      <c r="I92" s="30">
        <v>0.9</v>
      </c>
      <c r="J92" s="31">
        <v>0</v>
      </c>
      <c r="K92" s="45">
        <v>0.77200000000000002</v>
      </c>
      <c r="L92" s="32">
        <v>0.81599999999999995</v>
      </c>
      <c r="M92" s="31">
        <v>0</v>
      </c>
      <c r="N92" s="31">
        <v>0</v>
      </c>
      <c r="O92" s="8" t="s">
        <v>148</v>
      </c>
    </row>
    <row r="93" spans="2:15" x14ac:dyDescent="0.2">
      <c r="B93" s="180" t="s">
        <v>126</v>
      </c>
      <c r="C93" s="141">
        <v>1</v>
      </c>
      <c r="D93" s="143">
        <v>0</v>
      </c>
      <c r="E93" s="141">
        <v>1</v>
      </c>
      <c r="F93" s="143">
        <v>0</v>
      </c>
      <c r="G93" s="141">
        <v>1</v>
      </c>
      <c r="H93" s="143">
        <v>0</v>
      </c>
      <c r="I93" s="141">
        <v>1</v>
      </c>
      <c r="J93" s="143">
        <v>0</v>
      </c>
      <c r="K93" s="141">
        <v>1</v>
      </c>
      <c r="L93" s="141">
        <v>1</v>
      </c>
      <c r="M93" s="143">
        <v>0</v>
      </c>
      <c r="N93" s="143">
        <v>0</v>
      </c>
      <c r="O93" s="8" t="s">
        <v>142</v>
      </c>
    </row>
    <row r="94" spans="2:15" x14ac:dyDescent="0.2">
      <c r="B94" s="181"/>
      <c r="C94" s="44">
        <v>1156.8</v>
      </c>
      <c r="D94" s="35">
        <v>0</v>
      </c>
      <c r="E94" s="15">
        <v>1078</v>
      </c>
      <c r="F94" s="35">
        <v>0</v>
      </c>
      <c r="G94" s="17">
        <v>1355</v>
      </c>
      <c r="H94" s="35">
        <v>0</v>
      </c>
      <c r="I94" s="41">
        <v>1242.2</v>
      </c>
      <c r="J94" s="35">
        <v>0</v>
      </c>
      <c r="K94" s="41">
        <v>1266.3</v>
      </c>
      <c r="L94" s="145">
        <v>796.4</v>
      </c>
      <c r="M94" s="35">
        <v>0</v>
      </c>
      <c r="N94" s="35">
        <v>0</v>
      </c>
      <c r="O94" s="8" t="s">
        <v>143</v>
      </c>
    </row>
    <row r="95" spans="2:15" x14ac:dyDescent="0.2">
      <c r="B95" s="181"/>
      <c r="C95" s="22">
        <v>1050000</v>
      </c>
      <c r="D95" s="28">
        <v>0</v>
      </c>
      <c r="E95" s="18">
        <v>912000</v>
      </c>
      <c r="F95" s="28">
        <v>0</v>
      </c>
      <c r="G95" s="43">
        <v>1440000</v>
      </c>
      <c r="H95" s="28">
        <v>0</v>
      </c>
      <c r="I95" s="19">
        <v>1210000</v>
      </c>
      <c r="J95" s="28">
        <v>0</v>
      </c>
      <c r="K95" s="42">
        <v>1260000</v>
      </c>
      <c r="L95" s="147">
        <v>488000</v>
      </c>
      <c r="M95" s="28">
        <v>0</v>
      </c>
      <c r="N95" s="28">
        <v>0</v>
      </c>
      <c r="O95" s="8" t="s">
        <v>144</v>
      </c>
    </row>
    <row r="96" spans="2:15" ht="27" x14ac:dyDescent="0.2">
      <c r="B96" s="181"/>
      <c r="C96" s="25">
        <v>1191.5999999999999</v>
      </c>
      <c r="D96" s="28">
        <v>0</v>
      </c>
      <c r="E96" s="38">
        <v>1106.2</v>
      </c>
      <c r="F96" s="28">
        <v>0</v>
      </c>
      <c r="G96" s="26">
        <v>1386.3</v>
      </c>
      <c r="H96" s="28">
        <v>0</v>
      </c>
      <c r="I96" s="27">
        <v>1292.3</v>
      </c>
      <c r="J96" s="28">
        <v>0</v>
      </c>
      <c r="K96" s="27">
        <v>1309</v>
      </c>
      <c r="L96" s="23">
        <v>910.6</v>
      </c>
      <c r="M96" s="28">
        <v>0</v>
      </c>
      <c r="N96" s="28">
        <v>0</v>
      </c>
      <c r="O96" s="8" t="s">
        <v>145</v>
      </c>
    </row>
    <row r="97" spans="2:15" ht="27" x14ac:dyDescent="0.2">
      <c r="B97" s="181"/>
      <c r="C97" s="25">
        <v>1122.0999999999999</v>
      </c>
      <c r="D97" s="28">
        <v>0</v>
      </c>
      <c r="E97" s="38">
        <v>1049.7</v>
      </c>
      <c r="F97" s="28">
        <v>0</v>
      </c>
      <c r="G97" s="26">
        <v>1323.7</v>
      </c>
      <c r="H97" s="28">
        <v>0</v>
      </c>
      <c r="I97" s="27">
        <v>1192</v>
      </c>
      <c r="J97" s="28">
        <v>0</v>
      </c>
      <c r="K97" s="27">
        <v>1223.5999999999999</v>
      </c>
      <c r="L97" s="51">
        <v>682.3</v>
      </c>
      <c r="M97" s="28">
        <v>0</v>
      </c>
      <c r="N97" s="28">
        <v>0</v>
      </c>
      <c r="O97" s="8" t="s">
        <v>146</v>
      </c>
    </row>
    <row r="98" spans="2:15" ht="18" x14ac:dyDescent="0.2">
      <c r="B98" s="181"/>
      <c r="C98" s="25">
        <v>3841.4</v>
      </c>
      <c r="D98" s="28">
        <v>0</v>
      </c>
      <c r="E98" s="38">
        <v>3585.8</v>
      </c>
      <c r="F98" s="28">
        <v>0</v>
      </c>
      <c r="G98" s="26">
        <v>4512.3999999999996</v>
      </c>
      <c r="H98" s="28">
        <v>0</v>
      </c>
      <c r="I98" s="27">
        <v>4114.3</v>
      </c>
      <c r="J98" s="28">
        <v>0</v>
      </c>
      <c r="K98" s="27">
        <v>4289.2</v>
      </c>
      <c r="L98" s="40">
        <v>2668.1</v>
      </c>
      <c r="M98" s="28">
        <v>0</v>
      </c>
      <c r="N98" s="28">
        <v>0</v>
      </c>
      <c r="O98" s="8" t="s">
        <v>147</v>
      </c>
    </row>
    <row r="99" spans="2:15" ht="18" x14ac:dyDescent="0.2">
      <c r="B99" s="182"/>
      <c r="C99" s="30">
        <v>0.88700000000000001</v>
      </c>
      <c r="D99" s="31">
        <v>0</v>
      </c>
      <c r="E99" s="30">
        <v>0.9</v>
      </c>
      <c r="F99" s="31">
        <v>0</v>
      </c>
      <c r="G99" s="30">
        <v>0.91200000000000003</v>
      </c>
      <c r="H99" s="31">
        <v>0</v>
      </c>
      <c r="I99" s="30">
        <v>0.85099999999999998</v>
      </c>
      <c r="J99" s="31">
        <v>0</v>
      </c>
      <c r="K99" s="30">
        <v>0.874</v>
      </c>
      <c r="L99" s="150">
        <v>0.56200000000000006</v>
      </c>
      <c r="M99" s="31">
        <v>0</v>
      </c>
      <c r="N99" s="31">
        <v>0</v>
      </c>
      <c r="O99" s="8" t="s">
        <v>148</v>
      </c>
    </row>
  </sheetData>
  <mergeCells count="8">
    <mergeCell ref="B86:B92"/>
    <mergeCell ref="B93:B99"/>
    <mergeCell ref="B44:B50"/>
    <mergeCell ref="B51:B57"/>
    <mergeCell ref="B58:B64"/>
    <mergeCell ref="B65:B71"/>
    <mergeCell ref="B72:B78"/>
    <mergeCell ref="B79:B85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C160-03C3-4C1D-B0D7-6DA282C7F4D1}">
  <dimension ref="A2:AC99"/>
  <sheetViews>
    <sheetView topLeftCell="B36" zoomScale="80" zoomScaleNormal="80" workbookViewId="0">
      <selection activeCell="R45" sqref="R45"/>
    </sheetView>
  </sheetViews>
  <sheetFormatPr defaultRowHeight="12.75" x14ac:dyDescent="0.2"/>
  <cols>
    <col min="1" max="1" width="20.7109375" style="61" customWidth="1"/>
    <col min="2" max="2" width="12.7109375" style="61" customWidth="1"/>
    <col min="3" max="16384" width="9.140625" style="61"/>
  </cols>
  <sheetData>
    <row r="2" spans="1:2" x14ac:dyDescent="0.2">
      <c r="A2" s="61" t="s">
        <v>0</v>
      </c>
      <c r="B2" s="61" t="s">
        <v>180</v>
      </c>
    </row>
    <row r="4" spans="1:2" x14ac:dyDescent="0.2">
      <c r="A4" s="61" t="s">
        <v>2</v>
      </c>
      <c r="B4" s="61" t="s">
        <v>179</v>
      </c>
    </row>
    <row r="5" spans="1:2" x14ac:dyDescent="0.2">
      <c r="A5" s="61" t="s">
        <v>4</v>
      </c>
      <c r="B5" s="61" t="s">
        <v>171</v>
      </c>
    </row>
    <row r="6" spans="1:2" x14ac:dyDescent="0.2">
      <c r="A6" s="61" t="s">
        <v>6</v>
      </c>
      <c r="B6" s="61" t="s">
        <v>154</v>
      </c>
    </row>
    <row r="7" spans="1:2" x14ac:dyDescent="0.2">
      <c r="A7" s="61" t="s">
        <v>8</v>
      </c>
      <c r="B7" s="62">
        <v>44300</v>
      </c>
    </row>
    <row r="8" spans="1:2" x14ac:dyDescent="0.2">
      <c r="A8" s="61" t="s">
        <v>9</v>
      </c>
      <c r="B8" s="63">
        <v>0.68733796296296301</v>
      </c>
    </row>
    <row r="9" spans="1:2" x14ac:dyDescent="0.2">
      <c r="A9" s="61" t="s">
        <v>10</v>
      </c>
      <c r="B9" s="61" t="s">
        <v>11</v>
      </c>
    </row>
    <row r="10" spans="1:2" x14ac:dyDescent="0.2">
      <c r="A10" s="61" t="s">
        <v>12</v>
      </c>
      <c r="B10" s="61">
        <v>1509096</v>
      </c>
    </row>
    <row r="11" spans="1:2" x14ac:dyDescent="0.2">
      <c r="A11" s="61" t="s">
        <v>13</v>
      </c>
      <c r="B11" s="61" t="s">
        <v>14</v>
      </c>
    </row>
    <row r="13" spans="1:2" x14ac:dyDescent="0.2">
      <c r="A13" s="64" t="s">
        <v>15</v>
      </c>
      <c r="B13" s="65"/>
    </row>
    <row r="14" spans="1:2" x14ac:dyDescent="0.2">
      <c r="A14" s="61" t="s">
        <v>16</v>
      </c>
      <c r="B14" s="61" t="s">
        <v>17</v>
      </c>
    </row>
    <row r="15" spans="1:2" x14ac:dyDescent="0.2">
      <c r="A15" s="61" t="s">
        <v>18</v>
      </c>
    </row>
    <row r="16" spans="1:2" x14ac:dyDescent="0.2">
      <c r="A16" s="61" t="s">
        <v>19</v>
      </c>
      <c r="B16" s="61" t="s">
        <v>20</v>
      </c>
    </row>
    <row r="17" spans="1:29" x14ac:dyDescent="0.2">
      <c r="B17" s="61" t="s">
        <v>21</v>
      </c>
    </row>
    <row r="18" spans="1:29" x14ac:dyDescent="0.2">
      <c r="A18" s="61" t="s">
        <v>22</v>
      </c>
      <c r="B18" s="61" t="s">
        <v>23</v>
      </c>
    </row>
    <row r="19" spans="1:29" x14ac:dyDescent="0.2">
      <c r="B19" s="61" t="s">
        <v>172</v>
      </c>
    </row>
    <row r="20" spans="1:29" x14ac:dyDescent="0.2">
      <c r="B20" s="61" t="s">
        <v>173</v>
      </c>
    </row>
    <row r="21" spans="1:29" x14ac:dyDescent="0.2">
      <c r="B21" s="61" t="s">
        <v>26</v>
      </c>
    </row>
    <row r="22" spans="1:29" x14ac:dyDescent="0.2">
      <c r="B22" s="61" t="s">
        <v>27</v>
      </c>
    </row>
    <row r="23" spans="1:29" x14ac:dyDescent="0.2">
      <c r="B23" s="61" t="s">
        <v>28</v>
      </c>
    </row>
    <row r="24" spans="1:29" x14ac:dyDescent="0.2">
      <c r="B24" s="61" t="s">
        <v>29</v>
      </c>
    </row>
    <row r="25" spans="1:29" x14ac:dyDescent="0.2">
      <c r="B25" s="61" t="s">
        <v>30</v>
      </c>
    </row>
    <row r="26" spans="1:29" x14ac:dyDescent="0.2">
      <c r="B26" s="61" t="s">
        <v>31</v>
      </c>
    </row>
    <row r="27" spans="1:29" x14ac:dyDescent="0.2">
      <c r="B27" s="61" t="s">
        <v>32</v>
      </c>
    </row>
    <row r="29" spans="1:29" x14ac:dyDescent="0.2">
      <c r="A29" s="64" t="s">
        <v>33</v>
      </c>
      <c r="B29" s="65"/>
    </row>
    <row r="31" spans="1:29" x14ac:dyDescent="0.2">
      <c r="B31" s="66"/>
      <c r="C31" s="67">
        <v>1</v>
      </c>
      <c r="D31" s="67">
        <v>2</v>
      </c>
      <c r="E31" s="67">
        <v>3</v>
      </c>
      <c r="F31" s="67">
        <v>4</v>
      </c>
      <c r="G31" s="67">
        <v>5</v>
      </c>
      <c r="H31" s="67">
        <v>6</v>
      </c>
      <c r="I31" s="67">
        <v>7</v>
      </c>
      <c r="J31" s="67">
        <v>8</v>
      </c>
      <c r="K31" s="67">
        <v>9</v>
      </c>
      <c r="L31" s="67">
        <v>10</v>
      </c>
      <c r="M31" s="67">
        <v>11</v>
      </c>
      <c r="N31" s="67">
        <v>12</v>
      </c>
      <c r="P31" s="152"/>
      <c r="Q31" s="153">
        <v>1</v>
      </c>
      <c r="R31" s="153">
        <v>2</v>
      </c>
      <c r="S31" s="153">
        <v>3</v>
      </c>
      <c r="T31" s="153">
        <v>4</v>
      </c>
      <c r="U31" s="153">
        <v>5</v>
      </c>
      <c r="V31" s="153">
        <v>6</v>
      </c>
      <c r="W31" s="153">
        <v>7</v>
      </c>
      <c r="X31" s="153">
        <v>8</v>
      </c>
      <c r="Y31" s="153">
        <v>9</v>
      </c>
      <c r="Z31" s="153">
        <v>10</v>
      </c>
      <c r="AA31" s="153">
        <v>11</v>
      </c>
      <c r="AB31" s="153">
        <v>12</v>
      </c>
      <c r="AC31" s="151"/>
    </row>
    <row r="32" spans="1:29" x14ac:dyDescent="0.2">
      <c r="B32" s="67" t="s">
        <v>34</v>
      </c>
      <c r="C32" s="68" t="s">
        <v>35</v>
      </c>
      <c r="D32" s="68" t="s">
        <v>36</v>
      </c>
      <c r="E32" s="68" t="s">
        <v>37</v>
      </c>
      <c r="F32" s="68" t="s">
        <v>38</v>
      </c>
      <c r="G32" s="68" t="s">
        <v>39</v>
      </c>
      <c r="H32" s="68" t="s">
        <v>40</v>
      </c>
      <c r="I32" s="68" t="s">
        <v>41</v>
      </c>
      <c r="J32" s="68" t="s">
        <v>42</v>
      </c>
      <c r="K32" s="68" t="s">
        <v>43</v>
      </c>
      <c r="L32" s="68" t="s">
        <v>44</v>
      </c>
      <c r="M32" s="68" t="s">
        <v>45</v>
      </c>
      <c r="N32" s="68" t="s">
        <v>46</v>
      </c>
      <c r="O32" s="69" t="s">
        <v>47</v>
      </c>
      <c r="P32" s="153" t="s">
        <v>34</v>
      </c>
      <c r="Q32" s="154" t="s">
        <v>174</v>
      </c>
      <c r="R32" s="154" t="s">
        <v>174</v>
      </c>
      <c r="S32" s="154" t="s">
        <v>174</v>
      </c>
      <c r="T32" s="154" t="s">
        <v>174</v>
      </c>
      <c r="U32" s="154" t="s">
        <v>174</v>
      </c>
      <c r="V32" s="154" t="s">
        <v>174</v>
      </c>
      <c r="W32" s="154"/>
      <c r="X32" s="154"/>
      <c r="Y32" s="154"/>
      <c r="Z32" s="154"/>
      <c r="AA32" s="154"/>
      <c r="AB32" s="154"/>
      <c r="AC32" s="156" t="s">
        <v>153</v>
      </c>
    </row>
    <row r="33" spans="1:29" x14ac:dyDescent="0.2">
      <c r="B33" s="67" t="s">
        <v>48</v>
      </c>
      <c r="C33" s="68" t="s">
        <v>49</v>
      </c>
      <c r="D33" s="68" t="s">
        <v>50</v>
      </c>
      <c r="E33" s="68" t="s">
        <v>51</v>
      </c>
      <c r="F33" s="68" t="s">
        <v>52</v>
      </c>
      <c r="G33" s="68" t="s">
        <v>53</v>
      </c>
      <c r="H33" s="68" t="s">
        <v>54</v>
      </c>
      <c r="I33" s="68" t="s">
        <v>55</v>
      </c>
      <c r="J33" s="68" t="s">
        <v>56</v>
      </c>
      <c r="K33" s="68" t="s">
        <v>57</v>
      </c>
      <c r="L33" s="68" t="s">
        <v>58</v>
      </c>
      <c r="M33" s="68" t="s">
        <v>59</v>
      </c>
      <c r="N33" s="68" t="s">
        <v>60</v>
      </c>
      <c r="O33" s="69" t="s">
        <v>47</v>
      </c>
      <c r="P33" s="153" t="s">
        <v>48</v>
      </c>
      <c r="Q33" s="155" t="s">
        <v>174</v>
      </c>
      <c r="R33" s="155" t="s">
        <v>174</v>
      </c>
      <c r="S33" s="155" t="s">
        <v>174</v>
      </c>
      <c r="T33" s="154" t="s">
        <v>174</v>
      </c>
      <c r="U33" s="154" t="s">
        <v>174</v>
      </c>
      <c r="V33" s="154" t="s">
        <v>174</v>
      </c>
      <c r="W33" s="154"/>
      <c r="X33" s="154"/>
      <c r="Y33" s="154"/>
      <c r="Z33" s="154"/>
      <c r="AA33" s="154"/>
      <c r="AB33" s="154"/>
      <c r="AC33" s="151"/>
    </row>
    <row r="34" spans="1:29" x14ac:dyDescent="0.2">
      <c r="B34" s="67" t="s">
        <v>61</v>
      </c>
      <c r="C34" s="68" t="s">
        <v>62</v>
      </c>
      <c r="D34" s="68" t="s">
        <v>63</v>
      </c>
      <c r="E34" s="68" t="s">
        <v>64</v>
      </c>
      <c r="F34" s="68" t="s">
        <v>65</v>
      </c>
      <c r="G34" s="68" t="s">
        <v>66</v>
      </c>
      <c r="H34" s="68" t="s">
        <v>67</v>
      </c>
      <c r="I34" s="68" t="s">
        <v>68</v>
      </c>
      <c r="J34" s="68" t="s">
        <v>69</v>
      </c>
      <c r="K34" s="68" t="s">
        <v>70</v>
      </c>
      <c r="L34" s="68" t="s">
        <v>71</v>
      </c>
      <c r="M34" s="68" t="s">
        <v>72</v>
      </c>
      <c r="N34" s="68" t="s">
        <v>73</v>
      </c>
      <c r="O34" s="69" t="s">
        <v>47</v>
      </c>
      <c r="P34" s="153" t="s">
        <v>61</v>
      </c>
      <c r="Q34" s="155">
        <v>39</v>
      </c>
      <c r="R34" s="155">
        <v>39</v>
      </c>
      <c r="S34" s="155">
        <v>39</v>
      </c>
      <c r="T34" s="154">
        <v>39</v>
      </c>
      <c r="U34" s="154">
        <v>39</v>
      </c>
      <c r="V34" s="154">
        <v>39</v>
      </c>
      <c r="W34" s="154"/>
      <c r="X34" s="154"/>
      <c r="Y34" s="154"/>
      <c r="Z34" s="154"/>
      <c r="AA34" s="154"/>
      <c r="AB34" s="154"/>
      <c r="AC34" s="151"/>
    </row>
    <row r="35" spans="1:29" x14ac:dyDescent="0.2">
      <c r="B35" s="67" t="s">
        <v>74</v>
      </c>
      <c r="C35" s="68" t="s">
        <v>75</v>
      </c>
      <c r="D35" s="68" t="s">
        <v>76</v>
      </c>
      <c r="E35" s="68" t="s">
        <v>77</v>
      </c>
      <c r="F35" s="68" t="s">
        <v>78</v>
      </c>
      <c r="G35" s="68" t="s">
        <v>79</v>
      </c>
      <c r="H35" s="68" t="s">
        <v>80</v>
      </c>
      <c r="I35" s="68" t="s">
        <v>81</v>
      </c>
      <c r="J35" s="68" t="s">
        <v>82</v>
      </c>
      <c r="K35" s="68" t="s">
        <v>83</v>
      </c>
      <c r="L35" s="68" t="s">
        <v>84</v>
      </c>
      <c r="M35" s="68" t="s">
        <v>85</v>
      </c>
      <c r="N35" s="68" t="s">
        <v>86</v>
      </c>
      <c r="O35" s="69" t="s">
        <v>47</v>
      </c>
      <c r="P35" s="153" t="s">
        <v>74</v>
      </c>
      <c r="Q35" s="154">
        <v>68</v>
      </c>
      <c r="R35" s="154">
        <v>68</v>
      </c>
      <c r="S35" s="154">
        <v>68</v>
      </c>
      <c r="T35" s="154">
        <v>68</v>
      </c>
      <c r="U35" s="154">
        <v>68</v>
      </c>
      <c r="V35" s="154">
        <v>39</v>
      </c>
      <c r="W35" s="154"/>
      <c r="X35" s="154"/>
      <c r="Y35" s="154"/>
      <c r="Z35" s="154"/>
      <c r="AA35" s="154"/>
      <c r="AB35" s="154"/>
      <c r="AC35" s="151"/>
    </row>
    <row r="36" spans="1:29" x14ac:dyDescent="0.2">
      <c r="B36" s="67" t="s">
        <v>87</v>
      </c>
      <c r="C36" s="68" t="s">
        <v>88</v>
      </c>
      <c r="D36" s="68" t="s">
        <v>89</v>
      </c>
      <c r="E36" s="68" t="s">
        <v>90</v>
      </c>
      <c r="F36" s="68" t="s">
        <v>91</v>
      </c>
      <c r="G36" s="68" t="s">
        <v>92</v>
      </c>
      <c r="H36" s="68" t="s">
        <v>93</v>
      </c>
      <c r="I36" s="68" t="s">
        <v>94</v>
      </c>
      <c r="J36" s="68" t="s">
        <v>95</v>
      </c>
      <c r="K36" s="68" t="s">
        <v>96</v>
      </c>
      <c r="L36" s="68" t="s">
        <v>97</v>
      </c>
      <c r="M36" s="68" t="s">
        <v>98</v>
      </c>
      <c r="N36" s="68" t="s">
        <v>99</v>
      </c>
      <c r="O36" s="69" t="s">
        <v>47</v>
      </c>
      <c r="P36" s="153" t="s">
        <v>87</v>
      </c>
      <c r="Q36" s="155">
        <v>68</v>
      </c>
      <c r="R36" s="155">
        <v>68</v>
      </c>
      <c r="S36" s="155">
        <v>68</v>
      </c>
      <c r="T36" s="154">
        <v>68</v>
      </c>
      <c r="U36" s="154">
        <v>68</v>
      </c>
      <c r="V36" s="154">
        <v>68</v>
      </c>
      <c r="W36" s="154"/>
      <c r="X36" s="154"/>
      <c r="Y36" s="154"/>
      <c r="Z36" s="154"/>
      <c r="AA36" s="154"/>
      <c r="AB36" s="154"/>
      <c r="AC36" s="151"/>
    </row>
    <row r="37" spans="1:29" x14ac:dyDescent="0.2">
      <c r="B37" s="67" t="s">
        <v>100</v>
      </c>
      <c r="C37" s="68" t="s">
        <v>101</v>
      </c>
      <c r="D37" s="68" t="s">
        <v>102</v>
      </c>
      <c r="E37" s="68" t="s">
        <v>103</v>
      </c>
      <c r="F37" s="68" t="s">
        <v>104</v>
      </c>
      <c r="G37" s="68" t="s">
        <v>105</v>
      </c>
      <c r="H37" s="68" t="s">
        <v>106</v>
      </c>
      <c r="I37" s="68" t="s">
        <v>107</v>
      </c>
      <c r="J37" s="68" t="s">
        <v>108</v>
      </c>
      <c r="K37" s="68" t="s">
        <v>109</v>
      </c>
      <c r="L37" s="68" t="s">
        <v>110</v>
      </c>
      <c r="M37" s="68" t="s">
        <v>111</v>
      </c>
      <c r="N37" s="68" t="s">
        <v>112</v>
      </c>
      <c r="O37" s="69" t="s">
        <v>47</v>
      </c>
      <c r="P37" s="153" t="s">
        <v>100</v>
      </c>
      <c r="Q37" s="154">
        <v>309</v>
      </c>
      <c r="R37" s="154">
        <v>309</v>
      </c>
      <c r="S37" s="154">
        <v>309</v>
      </c>
      <c r="T37" s="154">
        <v>309</v>
      </c>
      <c r="U37" s="154">
        <v>309</v>
      </c>
      <c r="V37" s="154">
        <v>309</v>
      </c>
      <c r="W37" s="154"/>
      <c r="X37" s="154"/>
      <c r="Y37" s="154"/>
      <c r="Z37" s="154"/>
      <c r="AA37" s="154"/>
      <c r="AB37" s="154"/>
      <c r="AC37" s="151"/>
    </row>
    <row r="38" spans="1:29" x14ac:dyDescent="0.2">
      <c r="B38" s="67" t="s">
        <v>113</v>
      </c>
      <c r="C38" s="68" t="s">
        <v>114</v>
      </c>
      <c r="D38" s="68" t="s">
        <v>115</v>
      </c>
      <c r="E38" s="68" t="s">
        <v>116</v>
      </c>
      <c r="F38" s="68" t="s">
        <v>117</v>
      </c>
      <c r="G38" s="68" t="s">
        <v>118</v>
      </c>
      <c r="H38" s="68" t="s">
        <v>119</v>
      </c>
      <c r="I38" s="68" t="s">
        <v>120</v>
      </c>
      <c r="J38" s="68" t="s">
        <v>121</v>
      </c>
      <c r="K38" s="68" t="s">
        <v>122</v>
      </c>
      <c r="L38" s="68" t="s">
        <v>123</v>
      </c>
      <c r="M38" s="68" t="s">
        <v>124</v>
      </c>
      <c r="N38" s="68" t="s">
        <v>125</v>
      </c>
      <c r="O38" s="69" t="s">
        <v>47</v>
      </c>
      <c r="P38" s="153" t="s">
        <v>113</v>
      </c>
      <c r="Q38" s="155">
        <v>309</v>
      </c>
      <c r="R38" s="155">
        <v>309</v>
      </c>
      <c r="S38" s="155">
        <v>309</v>
      </c>
      <c r="T38" s="154">
        <v>309</v>
      </c>
      <c r="U38" s="154">
        <v>309</v>
      </c>
      <c r="V38" s="154" t="s">
        <v>178</v>
      </c>
      <c r="W38" s="154"/>
      <c r="X38" s="154"/>
      <c r="Y38" s="154"/>
      <c r="Z38" s="154"/>
      <c r="AA38" s="154"/>
      <c r="AB38" s="154"/>
      <c r="AC38" s="151"/>
    </row>
    <row r="39" spans="1:29" x14ac:dyDescent="0.2">
      <c r="B39" s="67" t="s">
        <v>126</v>
      </c>
      <c r="C39" s="68" t="s">
        <v>127</v>
      </c>
      <c r="D39" s="68" t="s">
        <v>128</v>
      </c>
      <c r="E39" s="68" t="s">
        <v>129</v>
      </c>
      <c r="F39" s="68" t="s">
        <v>130</v>
      </c>
      <c r="G39" s="68" t="s">
        <v>131</v>
      </c>
      <c r="H39" s="68" t="s">
        <v>132</v>
      </c>
      <c r="I39" s="68" t="s">
        <v>133</v>
      </c>
      <c r="J39" s="68" t="s">
        <v>134</v>
      </c>
      <c r="K39" s="68" t="s">
        <v>135</v>
      </c>
      <c r="L39" s="68" t="s">
        <v>136</v>
      </c>
      <c r="M39" s="68" t="s">
        <v>137</v>
      </c>
      <c r="N39" s="68" t="s">
        <v>138</v>
      </c>
      <c r="O39" s="69" t="s">
        <v>47</v>
      </c>
      <c r="P39" s="153" t="s">
        <v>126</v>
      </c>
      <c r="Q39" s="155" t="s">
        <v>178</v>
      </c>
      <c r="R39" s="155" t="s">
        <v>178</v>
      </c>
      <c r="S39" s="155" t="s">
        <v>178</v>
      </c>
      <c r="T39" s="154" t="s">
        <v>178</v>
      </c>
      <c r="U39" s="154" t="s">
        <v>178</v>
      </c>
      <c r="V39" s="154" t="s">
        <v>178</v>
      </c>
      <c r="W39" s="154"/>
      <c r="X39" s="154"/>
      <c r="Y39" s="154"/>
      <c r="Z39" s="154"/>
      <c r="AA39" s="154"/>
      <c r="AB39" s="154"/>
      <c r="AC39" s="151"/>
    </row>
    <row r="41" spans="1:29" x14ac:dyDescent="0.2">
      <c r="A41" s="64" t="s">
        <v>139</v>
      </c>
      <c r="B41" s="65"/>
    </row>
    <row r="43" spans="1:29" x14ac:dyDescent="0.2">
      <c r="B43" s="66"/>
      <c r="C43" s="67">
        <v>1</v>
      </c>
      <c r="D43" s="67">
        <v>2</v>
      </c>
      <c r="E43" s="67">
        <v>3</v>
      </c>
      <c r="F43" s="67">
        <v>4</v>
      </c>
      <c r="G43" s="67">
        <v>5</v>
      </c>
      <c r="H43" s="67">
        <v>6</v>
      </c>
      <c r="I43" s="67">
        <v>7</v>
      </c>
      <c r="J43" s="67">
        <v>8</v>
      </c>
      <c r="K43" s="67">
        <v>9</v>
      </c>
      <c r="L43" s="67">
        <v>10</v>
      </c>
      <c r="M43" s="67">
        <v>11</v>
      </c>
      <c r="N43" s="67">
        <v>12</v>
      </c>
      <c r="P43" s="171"/>
      <c r="Q43" s="171" t="s">
        <v>196</v>
      </c>
    </row>
    <row r="44" spans="1:29" x14ac:dyDescent="0.2">
      <c r="B44" s="183" t="s">
        <v>34</v>
      </c>
      <c r="C44" s="157">
        <v>1</v>
      </c>
      <c r="D44" s="157">
        <v>1</v>
      </c>
      <c r="E44" s="157">
        <v>1</v>
      </c>
      <c r="F44" s="157">
        <v>1</v>
      </c>
      <c r="G44" s="157">
        <v>1</v>
      </c>
      <c r="H44" s="157">
        <v>1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  <c r="N44" s="158">
        <v>0</v>
      </c>
      <c r="O44" s="69" t="s">
        <v>142</v>
      </c>
      <c r="P44" s="197">
        <v>68</v>
      </c>
      <c r="Q44" s="195">
        <f>AVERAGE(C74:D74,F74)</f>
        <v>1216666.6666666667</v>
      </c>
      <c r="R44" s="61" t="s">
        <v>203</v>
      </c>
    </row>
    <row r="45" spans="1:29" x14ac:dyDescent="0.2">
      <c r="B45" s="184"/>
      <c r="C45" s="114">
        <v>1109.3</v>
      </c>
      <c r="D45" s="114">
        <v>1133.5999999999999</v>
      </c>
      <c r="E45" s="114">
        <v>1103</v>
      </c>
      <c r="F45" s="114">
        <v>1103.4000000000001</v>
      </c>
      <c r="G45" s="114">
        <v>1075.5999999999999</v>
      </c>
      <c r="H45" s="82">
        <v>1008.5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69" t="s">
        <v>143</v>
      </c>
      <c r="P45" s="197">
        <v>39</v>
      </c>
      <c r="Q45" s="195">
        <f>AVERAGE(C60:E60)</f>
        <v>1156666.6666666667</v>
      </c>
    </row>
    <row r="46" spans="1:29" x14ac:dyDescent="0.2">
      <c r="B46" s="184"/>
      <c r="C46" s="87">
        <v>966000</v>
      </c>
      <c r="D46" s="87">
        <v>1010000</v>
      </c>
      <c r="E46" s="87">
        <v>955000</v>
      </c>
      <c r="F46" s="87">
        <v>949000</v>
      </c>
      <c r="G46" s="104">
        <v>909000</v>
      </c>
      <c r="H46" s="103">
        <v>799000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69" t="s">
        <v>144</v>
      </c>
      <c r="P46" s="197" t="s">
        <v>174</v>
      </c>
      <c r="Q46" s="195">
        <f t="shared" ref="Q46" si="0">AVERAGE(C76:D76,F76)</f>
        <v>1214.6000000000001</v>
      </c>
    </row>
    <row r="47" spans="1:29" ht="27" x14ac:dyDescent="0.2">
      <c r="B47" s="184"/>
      <c r="C47" s="89">
        <v>1123.3</v>
      </c>
      <c r="D47" s="89">
        <v>1178.2</v>
      </c>
      <c r="E47" s="89">
        <v>1121.4000000000001</v>
      </c>
      <c r="F47" s="89">
        <v>1197.2</v>
      </c>
      <c r="G47" s="92">
        <v>1082</v>
      </c>
      <c r="H47" s="92">
        <v>1017.5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69" t="s">
        <v>145</v>
      </c>
      <c r="P47" s="197" t="s">
        <v>175</v>
      </c>
      <c r="Q47" s="195">
        <f>AVERAGE(C95,G95:H95)</f>
        <v>1243333.3333333333</v>
      </c>
    </row>
    <row r="48" spans="1:29" ht="27" x14ac:dyDescent="0.2">
      <c r="B48" s="184"/>
      <c r="C48" s="89">
        <v>1095.3</v>
      </c>
      <c r="D48" s="89">
        <v>1088.9000000000001</v>
      </c>
      <c r="E48" s="89">
        <v>1084.5999999999999</v>
      </c>
      <c r="F48" s="92">
        <v>1009.6</v>
      </c>
      <c r="G48" s="89">
        <v>1069.0999999999999</v>
      </c>
      <c r="H48" s="92">
        <v>999.5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69" t="s">
        <v>146</v>
      </c>
      <c r="P48" s="197" t="s">
        <v>176</v>
      </c>
      <c r="Q48" s="195">
        <f>AVERAGE(C74:D74,F74)</f>
        <v>1216666.6666666667</v>
      </c>
    </row>
    <row r="49" spans="2:15" ht="18" x14ac:dyDescent="0.2">
      <c r="B49" s="184"/>
      <c r="C49" s="89">
        <v>3694.5</v>
      </c>
      <c r="D49" s="89">
        <v>3822.5</v>
      </c>
      <c r="E49" s="89">
        <v>3755</v>
      </c>
      <c r="F49" s="89">
        <v>3677.7</v>
      </c>
      <c r="G49" s="89">
        <v>3604</v>
      </c>
      <c r="H49" s="92">
        <v>3372.1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69" t="s">
        <v>147</v>
      </c>
    </row>
    <row r="50" spans="2:15" ht="18" x14ac:dyDescent="0.2">
      <c r="B50" s="185"/>
      <c r="C50" s="94">
        <v>0.95099999999999996</v>
      </c>
      <c r="D50" s="95">
        <v>0.85399999999999998</v>
      </c>
      <c r="E50" s="94">
        <v>0.93600000000000005</v>
      </c>
      <c r="F50" s="112">
        <v>0.71099999999999997</v>
      </c>
      <c r="G50" s="94">
        <v>0.97599999999999998</v>
      </c>
      <c r="H50" s="94">
        <v>0.96499999999999997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69" t="s">
        <v>148</v>
      </c>
    </row>
    <row r="51" spans="2:15" x14ac:dyDescent="0.2">
      <c r="B51" s="183" t="s">
        <v>48</v>
      </c>
      <c r="C51" s="157">
        <v>1</v>
      </c>
      <c r="D51" s="157">
        <v>1</v>
      </c>
      <c r="E51" s="157">
        <v>1</v>
      </c>
      <c r="F51" s="157">
        <v>1</v>
      </c>
      <c r="G51" s="157">
        <v>1</v>
      </c>
      <c r="H51" s="157">
        <v>1</v>
      </c>
      <c r="I51" s="158">
        <v>0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69" t="s">
        <v>142</v>
      </c>
    </row>
    <row r="52" spans="2:15" x14ac:dyDescent="0.2">
      <c r="B52" s="184"/>
      <c r="C52" s="82">
        <v>1049.4000000000001</v>
      </c>
      <c r="D52" s="82">
        <v>1034.7</v>
      </c>
      <c r="E52" s="127">
        <v>463.8</v>
      </c>
      <c r="F52" s="82">
        <v>985</v>
      </c>
      <c r="G52" s="82">
        <v>1018.2</v>
      </c>
      <c r="H52" s="82">
        <v>1008.8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69" t="s">
        <v>143</v>
      </c>
    </row>
    <row r="53" spans="2:15" x14ac:dyDescent="0.2">
      <c r="B53" s="184"/>
      <c r="C53" s="104">
        <v>863000</v>
      </c>
      <c r="D53" s="104">
        <v>841000</v>
      </c>
      <c r="E53" s="122">
        <v>155000</v>
      </c>
      <c r="F53" s="103">
        <v>762000</v>
      </c>
      <c r="G53" s="103">
        <v>813000</v>
      </c>
      <c r="H53" s="103">
        <v>798000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69" t="s">
        <v>144</v>
      </c>
    </row>
    <row r="54" spans="2:15" ht="27" x14ac:dyDescent="0.2">
      <c r="B54" s="184"/>
      <c r="C54" s="89">
        <v>1102</v>
      </c>
      <c r="D54" s="92">
        <v>1041.7</v>
      </c>
      <c r="E54" s="126">
        <v>598.29999999999995</v>
      </c>
      <c r="F54" s="92">
        <v>1001.2</v>
      </c>
      <c r="G54" s="92">
        <v>1059.2</v>
      </c>
      <c r="H54" s="92">
        <v>1049.3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69" t="s">
        <v>145</v>
      </c>
    </row>
    <row r="55" spans="2:15" ht="27" x14ac:dyDescent="0.2">
      <c r="B55" s="184"/>
      <c r="C55" s="92">
        <v>996.7</v>
      </c>
      <c r="D55" s="92">
        <v>1027.7</v>
      </c>
      <c r="E55" s="129">
        <v>329.4</v>
      </c>
      <c r="F55" s="92">
        <v>968.8</v>
      </c>
      <c r="G55" s="92">
        <v>977.2</v>
      </c>
      <c r="H55" s="92">
        <v>968.4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69" t="s">
        <v>146</v>
      </c>
    </row>
    <row r="56" spans="2:15" ht="18" x14ac:dyDescent="0.2">
      <c r="B56" s="184"/>
      <c r="C56" s="92">
        <v>3504.3</v>
      </c>
      <c r="D56" s="92">
        <v>3454.3</v>
      </c>
      <c r="E56" s="88">
        <v>3059.7</v>
      </c>
      <c r="F56" s="92">
        <v>3301.8</v>
      </c>
      <c r="G56" s="92">
        <v>3452.2</v>
      </c>
      <c r="H56" s="92">
        <v>3376.6</v>
      </c>
      <c r="I56" s="107">
        <v>0</v>
      </c>
      <c r="J56" s="107">
        <v>0</v>
      </c>
      <c r="K56" s="107">
        <v>0</v>
      </c>
      <c r="L56" s="107">
        <v>0</v>
      </c>
      <c r="M56" s="107">
        <v>0</v>
      </c>
      <c r="N56" s="107">
        <v>0</v>
      </c>
      <c r="O56" s="69" t="s">
        <v>147</v>
      </c>
    </row>
    <row r="57" spans="2:15" ht="18" x14ac:dyDescent="0.2">
      <c r="B57" s="185"/>
      <c r="C57" s="111">
        <v>0.81799999999999995</v>
      </c>
      <c r="D57" s="94">
        <v>0.97299999999999998</v>
      </c>
      <c r="E57" s="159">
        <v>0.30299999999999999</v>
      </c>
      <c r="F57" s="94">
        <v>0.93600000000000005</v>
      </c>
      <c r="G57" s="95">
        <v>0.85099999999999998</v>
      </c>
      <c r="H57" s="95">
        <v>0.85199999999999998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69" t="s">
        <v>148</v>
      </c>
    </row>
    <row r="58" spans="2:15" x14ac:dyDescent="0.2">
      <c r="B58" s="183" t="s">
        <v>61</v>
      </c>
      <c r="C58" s="157">
        <v>1</v>
      </c>
      <c r="D58" s="157">
        <v>1</v>
      </c>
      <c r="E58" s="157">
        <v>1</v>
      </c>
      <c r="F58" s="157">
        <v>1</v>
      </c>
      <c r="G58" s="157">
        <v>1</v>
      </c>
      <c r="H58" s="157">
        <v>1</v>
      </c>
      <c r="I58" s="157">
        <v>1</v>
      </c>
      <c r="J58" s="157">
        <v>1</v>
      </c>
      <c r="K58" s="158">
        <v>0</v>
      </c>
      <c r="L58" s="158">
        <v>0</v>
      </c>
      <c r="M58" s="158">
        <v>0</v>
      </c>
      <c r="N58" s="158">
        <v>0</v>
      </c>
      <c r="O58" s="69" t="s">
        <v>142</v>
      </c>
    </row>
    <row r="59" spans="2:15" x14ac:dyDescent="0.2">
      <c r="B59" s="184"/>
      <c r="C59" s="83">
        <v>1254.0999999999999</v>
      </c>
      <c r="D59" s="83">
        <v>1180.5999999999999</v>
      </c>
      <c r="E59" s="83">
        <v>1211.5999999999999</v>
      </c>
      <c r="F59" s="83">
        <v>1249.3</v>
      </c>
      <c r="G59" s="83">
        <v>1173.2</v>
      </c>
      <c r="H59" s="83">
        <v>1199.0999999999999</v>
      </c>
      <c r="I59" s="114">
        <v>1145</v>
      </c>
      <c r="J59" s="83">
        <v>1228.0999999999999</v>
      </c>
      <c r="K59" s="100">
        <v>0</v>
      </c>
      <c r="L59" s="100">
        <v>0</v>
      </c>
      <c r="M59" s="100">
        <v>0</v>
      </c>
      <c r="N59" s="100">
        <v>0</v>
      </c>
      <c r="O59" s="69" t="s">
        <v>143</v>
      </c>
    </row>
    <row r="60" spans="2:15" x14ac:dyDescent="0.2">
      <c r="B60" s="184"/>
      <c r="C60" s="86">
        <v>1230000</v>
      </c>
      <c r="D60" s="85">
        <v>1090000</v>
      </c>
      <c r="E60" s="86">
        <v>1150000</v>
      </c>
      <c r="F60" s="86">
        <v>1230000</v>
      </c>
      <c r="G60" s="85">
        <v>1080000</v>
      </c>
      <c r="H60" s="85">
        <v>1130000</v>
      </c>
      <c r="I60" s="87">
        <v>1030000</v>
      </c>
      <c r="J60" s="86">
        <v>1180000</v>
      </c>
      <c r="K60" s="107">
        <v>0</v>
      </c>
      <c r="L60" s="107">
        <v>0</v>
      </c>
      <c r="M60" s="107">
        <v>0</v>
      </c>
      <c r="N60" s="107">
        <v>0</v>
      </c>
      <c r="O60" s="69" t="s">
        <v>144</v>
      </c>
    </row>
    <row r="61" spans="2:15" ht="27" x14ac:dyDescent="0.2">
      <c r="B61" s="184"/>
      <c r="C61" s="90">
        <v>1291.9000000000001</v>
      </c>
      <c r="D61" s="89">
        <v>1188</v>
      </c>
      <c r="E61" s="90">
        <v>1239.7</v>
      </c>
      <c r="F61" s="90">
        <v>1265.5999999999999</v>
      </c>
      <c r="G61" s="89">
        <v>1190.2</v>
      </c>
      <c r="H61" s="90">
        <v>1210.8</v>
      </c>
      <c r="I61" s="89">
        <v>1158.5</v>
      </c>
      <c r="J61" s="106">
        <v>1301.9000000000001</v>
      </c>
      <c r="K61" s="107">
        <v>0</v>
      </c>
      <c r="L61" s="107">
        <v>0</v>
      </c>
      <c r="M61" s="107">
        <v>0</v>
      </c>
      <c r="N61" s="107">
        <v>0</v>
      </c>
      <c r="O61" s="69" t="s">
        <v>145</v>
      </c>
    </row>
    <row r="62" spans="2:15" ht="27" x14ac:dyDescent="0.2">
      <c r="B62" s="184"/>
      <c r="C62" s="90">
        <v>1216.3</v>
      </c>
      <c r="D62" s="90">
        <v>1173.2</v>
      </c>
      <c r="E62" s="90">
        <v>1183.5</v>
      </c>
      <c r="F62" s="106">
        <v>1232.9000000000001</v>
      </c>
      <c r="G62" s="90">
        <v>1156.0999999999999</v>
      </c>
      <c r="H62" s="90">
        <v>1187.5</v>
      </c>
      <c r="I62" s="90">
        <v>1131.5</v>
      </c>
      <c r="J62" s="90">
        <v>1154.4000000000001</v>
      </c>
      <c r="K62" s="107">
        <v>0</v>
      </c>
      <c r="L62" s="107">
        <v>0</v>
      </c>
      <c r="M62" s="107">
        <v>0</v>
      </c>
      <c r="N62" s="107">
        <v>0</v>
      </c>
      <c r="O62" s="69" t="s">
        <v>146</v>
      </c>
    </row>
    <row r="63" spans="2:15" ht="18" x14ac:dyDescent="0.2">
      <c r="B63" s="184"/>
      <c r="C63" s="90">
        <v>4174.8999999999996</v>
      </c>
      <c r="D63" s="90">
        <v>3921.1</v>
      </c>
      <c r="E63" s="90">
        <v>4132.5</v>
      </c>
      <c r="F63" s="90">
        <v>4154.3999999999996</v>
      </c>
      <c r="G63" s="90">
        <v>3900</v>
      </c>
      <c r="H63" s="90">
        <v>3990.6</v>
      </c>
      <c r="I63" s="89">
        <v>3808.4</v>
      </c>
      <c r="J63" s="90">
        <v>4189.8</v>
      </c>
      <c r="K63" s="107">
        <v>0</v>
      </c>
      <c r="L63" s="107">
        <v>0</v>
      </c>
      <c r="M63" s="107">
        <v>0</v>
      </c>
      <c r="N63" s="107">
        <v>0</v>
      </c>
      <c r="O63" s="69" t="s">
        <v>147</v>
      </c>
    </row>
    <row r="64" spans="2:15" ht="18" x14ac:dyDescent="0.2">
      <c r="B64" s="185"/>
      <c r="C64" s="95">
        <v>0.88600000000000001</v>
      </c>
      <c r="D64" s="94">
        <v>0.97499999999999998</v>
      </c>
      <c r="E64" s="95">
        <v>0.91100000000000003</v>
      </c>
      <c r="F64" s="94">
        <v>0.94899999999999995</v>
      </c>
      <c r="G64" s="94">
        <v>0.94399999999999995</v>
      </c>
      <c r="H64" s="94">
        <v>0.96199999999999997</v>
      </c>
      <c r="I64" s="94">
        <v>0.95399999999999996</v>
      </c>
      <c r="J64" s="111">
        <v>0.78600000000000003</v>
      </c>
      <c r="K64" s="109">
        <v>0</v>
      </c>
      <c r="L64" s="109">
        <v>0</v>
      </c>
      <c r="M64" s="109">
        <v>0</v>
      </c>
      <c r="N64" s="109">
        <v>0</v>
      </c>
      <c r="O64" s="69" t="s">
        <v>148</v>
      </c>
    </row>
    <row r="65" spans="2:15" x14ac:dyDescent="0.2">
      <c r="B65" s="183" t="s">
        <v>74</v>
      </c>
      <c r="C65" s="157">
        <v>1</v>
      </c>
      <c r="D65" s="157">
        <v>1</v>
      </c>
      <c r="E65" s="157">
        <v>1</v>
      </c>
      <c r="F65" s="157">
        <v>1</v>
      </c>
      <c r="G65" s="157">
        <v>1</v>
      </c>
      <c r="H65" s="157">
        <v>1</v>
      </c>
      <c r="I65" s="157">
        <v>1</v>
      </c>
      <c r="J65" s="157">
        <v>1</v>
      </c>
      <c r="K65" s="158">
        <v>0</v>
      </c>
      <c r="L65" s="158">
        <v>0</v>
      </c>
      <c r="M65" s="158">
        <v>0</v>
      </c>
      <c r="N65" s="158">
        <v>0</v>
      </c>
      <c r="O65" s="69" t="s">
        <v>142</v>
      </c>
    </row>
    <row r="66" spans="2:15" x14ac:dyDescent="0.2">
      <c r="B66" s="184"/>
      <c r="C66" s="83">
        <v>1239</v>
      </c>
      <c r="D66" s="83">
        <v>1238.5</v>
      </c>
      <c r="E66" s="83">
        <v>1201.9000000000001</v>
      </c>
      <c r="F66" s="83">
        <v>1202</v>
      </c>
      <c r="G66" s="83">
        <v>1190.0999999999999</v>
      </c>
      <c r="H66" s="114">
        <v>1158.4000000000001</v>
      </c>
      <c r="I66" s="83">
        <v>1212.9000000000001</v>
      </c>
      <c r="J66" s="83">
        <v>1210.5999999999999</v>
      </c>
      <c r="K66" s="100">
        <v>0</v>
      </c>
      <c r="L66" s="100">
        <v>0</v>
      </c>
      <c r="M66" s="100">
        <v>0</v>
      </c>
      <c r="N66" s="100">
        <v>0</v>
      </c>
      <c r="O66" s="69" t="s">
        <v>143</v>
      </c>
    </row>
    <row r="67" spans="2:15" x14ac:dyDescent="0.2">
      <c r="B67" s="184"/>
      <c r="C67" s="86">
        <v>1210000</v>
      </c>
      <c r="D67" s="86">
        <v>1200000</v>
      </c>
      <c r="E67" s="86">
        <v>1130000</v>
      </c>
      <c r="F67" s="85">
        <v>1130000</v>
      </c>
      <c r="G67" s="85">
        <v>1110000</v>
      </c>
      <c r="H67" s="85">
        <v>1050000</v>
      </c>
      <c r="I67" s="86">
        <v>1150000</v>
      </c>
      <c r="J67" s="86">
        <v>1150000</v>
      </c>
      <c r="K67" s="107">
        <v>0</v>
      </c>
      <c r="L67" s="107">
        <v>0</v>
      </c>
      <c r="M67" s="107">
        <v>0</v>
      </c>
      <c r="N67" s="107">
        <v>0</v>
      </c>
      <c r="O67" s="69" t="s">
        <v>144</v>
      </c>
    </row>
    <row r="68" spans="2:15" ht="27" x14ac:dyDescent="0.2">
      <c r="B68" s="184"/>
      <c r="C68" s="90">
        <v>1267.5</v>
      </c>
      <c r="D68" s="90">
        <v>1275.9000000000001</v>
      </c>
      <c r="E68" s="90">
        <v>1228.3</v>
      </c>
      <c r="F68" s="90">
        <v>1266.5999999999999</v>
      </c>
      <c r="G68" s="90">
        <v>1260.7</v>
      </c>
      <c r="H68" s="89">
        <v>1190.2</v>
      </c>
      <c r="I68" s="90">
        <v>1249.2</v>
      </c>
      <c r="J68" s="90">
        <v>1258.8</v>
      </c>
      <c r="K68" s="107">
        <v>0</v>
      </c>
      <c r="L68" s="107">
        <v>0</v>
      </c>
      <c r="M68" s="107">
        <v>0</v>
      </c>
      <c r="N68" s="107">
        <v>0</v>
      </c>
      <c r="O68" s="69" t="s">
        <v>145</v>
      </c>
    </row>
    <row r="69" spans="2:15" ht="27" x14ac:dyDescent="0.2">
      <c r="B69" s="184"/>
      <c r="C69" s="90">
        <v>1210.5</v>
      </c>
      <c r="D69" s="90">
        <v>1201</v>
      </c>
      <c r="E69" s="90">
        <v>1175.5999999999999</v>
      </c>
      <c r="F69" s="90">
        <v>1137.5</v>
      </c>
      <c r="G69" s="89">
        <v>1119.5999999999999</v>
      </c>
      <c r="H69" s="90">
        <v>1126.5</v>
      </c>
      <c r="I69" s="90">
        <v>1176.5</v>
      </c>
      <c r="J69" s="90">
        <v>1162.4000000000001</v>
      </c>
      <c r="K69" s="107">
        <v>0</v>
      </c>
      <c r="L69" s="107">
        <v>0</v>
      </c>
      <c r="M69" s="107">
        <v>0</v>
      </c>
      <c r="N69" s="107">
        <v>0</v>
      </c>
      <c r="O69" s="69" t="s">
        <v>146</v>
      </c>
    </row>
    <row r="70" spans="2:15" ht="18" x14ac:dyDescent="0.2">
      <c r="B70" s="184"/>
      <c r="C70" s="90">
        <v>4153.6000000000004</v>
      </c>
      <c r="D70" s="90">
        <v>4140.6000000000004</v>
      </c>
      <c r="E70" s="90">
        <v>4011.9</v>
      </c>
      <c r="F70" s="90">
        <v>4010.3</v>
      </c>
      <c r="G70" s="90">
        <v>3947.1</v>
      </c>
      <c r="H70" s="89">
        <v>3867.8</v>
      </c>
      <c r="I70" s="90">
        <v>4037.9</v>
      </c>
      <c r="J70" s="90">
        <v>4025.6</v>
      </c>
      <c r="K70" s="107">
        <v>0</v>
      </c>
      <c r="L70" s="107">
        <v>0</v>
      </c>
      <c r="M70" s="107">
        <v>0</v>
      </c>
      <c r="N70" s="107">
        <v>0</v>
      </c>
      <c r="O70" s="69" t="s">
        <v>147</v>
      </c>
    </row>
    <row r="71" spans="2:15" ht="18" x14ac:dyDescent="0.2">
      <c r="B71" s="185"/>
      <c r="C71" s="95">
        <v>0.91200000000000003</v>
      </c>
      <c r="D71" s="95">
        <v>0.88600000000000001</v>
      </c>
      <c r="E71" s="95">
        <v>0.91600000000000004</v>
      </c>
      <c r="F71" s="111">
        <v>0.80700000000000005</v>
      </c>
      <c r="G71" s="111">
        <v>0.78900000000000003</v>
      </c>
      <c r="H71" s="95">
        <v>0.89600000000000002</v>
      </c>
      <c r="I71" s="95">
        <v>0.88700000000000001</v>
      </c>
      <c r="J71" s="95">
        <v>0.85299999999999998</v>
      </c>
      <c r="K71" s="109">
        <v>0</v>
      </c>
      <c r="L71" s="109">
        <v>0</v>
      </c>
      <c r="M71" s="109">
        <v>0</v>
      </c>
      <c r="N71" s="109">
        <v>0</v>
      </c>
      <c r="O71" s="69" t="s">
        <v>148</v>
      </c>
    </row>
    <row r="72" spans="2:15" x14ac:dyDescent="0.2">
      <c r="B72" s="183" t="s">
        <v>87</v>
      </c>
      <c r="C72" s="157">
        <v>1</v>
      </c>
      <c r="D72" s="157">
        <v>1</v>
      </c>
      <c r="E72" s="158">
        <v>0</v>
      </c>
      <c r="F72" s="157">
        <v>1</v>
      </c>
      <c r="G72" s="157">
        <v>1</v>
      </c>
      <c r="H72" s="157">
        <v>1</v>
      </c>
      <c r="I72" s="157">
        <v>1</v>
      </c>
      <c r="J72" s="157">
        <v>1</v>
      </c>
      <c r="K72" s="158">
        <v>0</v>
      </c>
      <c r="L72" s="158">
        <v>0</v>
      </c>
      <c r="M72" s="158">
        <v>0</v>
      </c>
      <c r="N72" s="158">
        <v>0</v>
      </c>
      <c r="O72" s="69" t="s">
        <v>142</v>
      </c>
    </row>
    <row r="73" spans="2:15" x14ac:dyDescent="0.2">
      <c r="B73" s="184"/>
      <c r="C73" s="113">
        <v>1277.7</v>
      </c>
      <c r="D73" s="83">
        <v>1230.7</v>
      </c>
      <c r="E73" s="100">
        <v>0</v>
      </c>
      <c r="F73" s="83">
        <v>1223.4000000000001</v>
      </c>
      <c r="G73" s="83">
        <v>1218.2</v>
      </c>
      <c r="H73" s="83">
        <v>1210.8</v>
      </c>
      <c r="I73" s="83">
        <v>1167.3</v>
      </c>
      <c r="J73" s="83">
        <v>1183</v>
      </c>
      <c r="K73" s="100">
        <v>0</v>
      </c>
      <c r="L73" s="100">
        <v>0</v>
      </c>
      <c r="M73" s="100">
        <v>0</v>
      </c>
      <c r="N73" s="100">
        <v>0</v>
      </c>
      <c r="O73" s="69" t="s">
        <v>143</v>
      </c>
    </row>
    <row r="74" spans="2:15" x14ac:dyDescent="0.2">
      <c r="B74" s="184"/>
      <c r="C74" s="115">
        <v>1280000</v>
      </c>
      <c r="D74" s="86">
        <v>1190000</v>
      </c>
      <c r="E74" s="107">
        <v>0</v>
      </c>
      <c r="F74" s="86">
        <v>1180000</v>
      </c>
      <c r="G74" s="86">
        <v>1160000</v>
      </c>
      <c r="H74" s="86">
        <v>1150000</v>
      </c>
      <c r="I74" s="85">
        <v>1070000</v>
      </c>
      <c r="J74" s="85">
        <v>1100000</v>
      </c>
      <c r="K74" s="107">
        <v>0</v>
      </c>
      <c r="L74" s="107">
        <v>0</v>
      </c>
      <c r="M74" s="107">
        <v>0</v>
      </c>
      <c r="N74" s="107">
        <v>0</v>
      </c>
      <c r="O74" s="69" t="s">
        <v>144</v>
      </c>
    </row>
    <row r="75" spans="2:15" ht="27" x14ac:dyDescent="0.2">
      <c r="B75" s="184"/>
      <c r="C75" s="106">
        <v>1337.9</v>
      </c>
      <c r="D75" s="90">
        <v>1243</v>
      </c>
      <c r="E75" s="107">
        <v>0</v>
      </c>
      <c r="F75" s="90">
        <v>1238.9000000000001</v>
      </c>
      <c r="G75" s="90">
        <v>1299.5999999999999</v>
      </c>
      <c r="H75" s="90">
        <v>1232.4000000000001</v>
      </c>
      <c r="I75" s="90">
        <v>1203.2</v>
      </c>
      <c r="J75" s="90">
        <v>1215.2</v>
      </c>
      <c r="K75" s="107">
        <v>0</v>
      </c>
      <c r="L75" s="107">
        <v>0</v>
      </c>
      <c r="M75" s="107">
        <v>0</v>
      </c>
      <c r="N75" s="107">
        <v>0</v>
      </c>
      <c r="O75" s="69" t="s">
        <v>145</v>
      </c>
    </row>
    <row r="76" spans="2:15" ht="27" x14ac:dyDescent="0.2">
      <c r="B76" s="184"/>
      <c r="C76" s="106">
        <v>1217.4000000000001</v>
      </c>
      <c r="D76" s="106">
        <v>1218.4000000000001</v>
      </c>
      <c r="E76" s="107">
        <v>0</v>
      </c>
      <c r="F76" s="90">
        <v>1208</v>
      </c>
      <c r="G76" s="90">
        <v>1136.8</v>
      </c>
      <c r="H76" s="90">
        <v>1189.3</v>
      </c>
      <c r="I76" s="90">
        <v>1131.5</v>
      </c>
      <c r="J76" s="90">
        <v>1150.7</v>
      </c>
      <c r="K76" s="107">
        <v>0</v>
      </c>
      <c r="L76" s="107">
        <v>0</v>
      </c>
      <c r="M76" s="107">
        <v>0</v>
      </c>
      <c r="N76" s="107">
        <v>0</v>
      </c>
      <c r="O76" s="69" t="s">
        <v>146</v>
      </c>
    </row>
    <row r="77" spans="2:15" ht="18" x14ac:dyDescent="0.2">
      <c r="B77" s="184"/>
      <c r="C77" s="106">
        <v>4283</v>
      </c>
      <c r="D77" s="90">
        <v>4105.7</v>
      </c>
      <c r="E77" s="107">
        <v>0</v>
      </c>
      <c r="F77" s="90">
        <v>4083.4</v>
      </c>
      <c r="G77" s="90">
        <v>4097.5</v>
      </c>
      <c r="H77" s="90">
        <v>4029.9</v>
      </c>
      <c r="I77" s="89">
        <v>3869.9</v>
      </c>
      <c r="J77" s="90">
        <v>3943.6</v>
      </c>
      <c r="K77" s="107">
        <v>0</v>
      </c>
      <c r="L77" s="107">
        <v>0</v>
      </c>
      <c r="M77" s="107">
        <v>0</v>
      </c>
      <c r="N77" s="107">
        <v>0</v>
      </c>
      <c r="O77" s="69" t="s">
        <v>147</v>
      </c>
    </row>
    <row r="78" spans="2:15" ht="18" x14ac:dyDescent="0.2">
      <c r="B78" s="185"/>
      <c r="C78" s="111">
        <v>0.82799999999999996</v>
      </c>
      <c r="D78" s="94">
        <v>0.96099999999999997</v>
      </c>
      <c r="E78" s="109">
        <v>0</v>
      </c>
      <c r="F78" s="94">
        <v>0.95099999999999996</v>
      </c>
      <c r="G78" s="112">
        <v>0.76500000000000001</v>
      </c>
      <c r="H78" s="94">
        <v>0.93100000000000005</v>
      </c>
      <c r="I78" s="95">
        <v>0.88400000000000001</v>
      </c>
      <c r="J78" s="95">
        <v>0.89700000000000002</v>
      </c>
      <c r="K78" s="109">
        <v>0</v>
      </c>
      <c r="L78" s="109">
        <v>0</v>
      </c>
      <c r="M78" s="109">
        <v>0</v>
      </c>
      <c r="N78" s="109">
        <v>0</v>
      </c>
      <c r="O78" s="69" t="s">
        <v>148</v>
      </c>
    </row>
    <row r="79" spans="2:15" x14ac:dyDescent="0.2">
      <c r="B79" s="183" t="s">
        <v>100</v>
      </c>
      <c r="C79" s="157">
        <v>1</v>
      </c>
      <c r="D79" s="157">
        <v>1</v>
      </c>
      <c r="E79" s="157">
        <v>1</v>
      </c>
      <c r="F79" s="157">
        <v>1</v>
      </c>
      <c r="G79" s="158">
        <v>0</v>
      </c>
      <c r="H79" s="157">
        <v>1</v>
      </c>
      <c r="I79" s="157">
        <v>1</v>
      </c>
      <c r="J79" s="158">
        <v>0</v>
      </c>
      <c r="K79" s="158">
        <v>0</v>
      </c>
      <c r="L79" s="158">
        <v>0</v>
      </c>
      <c r="M79" s="158">
        <v>0</v>
      </c>
      <c r="N79" s="158">
        <v>0</v>
      </c>
      <c r="O79" s="69" t="s">
        <v>142</v>
      </c>
    </row>
    <row r="80" spans="2:15" x14ac:dyDescent="0.2">
      <c r="B80" s="184"/>
      <c r="C80" s="82">
        <v>1040.8</v>
      </c>
      <c r="D80" s="82">
        <v>970.6</v>
      </c>
      <c r="E80" s="84">
        <v>954.5</v>
      </c>
      <c r="F80" s="84">
        <v>951.7</v>
      </c>
      <c r="G80" s="100">
        <v>0</v>
      </c>
      <c r="H80" s="82">
        <v>972.3</v>
      </c>
      <c r="I80" s="84">
        <v>950.1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69" t="s">
        <v>143</v>
      </c>
    </row>
    <row r="81" spans="2:15" x14ac:dyDescent="0.2">
      <c r="B81" s="184"/>
      <c r="C81" s="104">
        <v>832000</v>
      </c>
      <c r="D81" s="103">
        <v>736000</v>
      </c>
      <c r="E81" s="136">
        <v>714000</v>
      </c>
      <c r="F81" s="136">
        <v>707000</v>
      </c>
      <c r="G81" s="107">
        <v>0</v>
      </c>
      <c r="H81" s="103">
        <v>742000</v>
      </c>
      <c r="I81" s="136">
        <v>708000</v>
      </c>
      <c r="J81" s="107">
        <v>0</v>
      </c>
      <c r="K81" s="107">
        <v>0</v>
      </c>
      <c r="L81" s="107">
        <v>0</v>
      </c>
      <c r="M81" s="107">
        <v>0</v>
      </c>
      <c r="N81" s="107">
        <v>0</v>
      </c>
      <c r="O81" s="69" t="s">
        <v>144</v>
      </c>
    </row>
    <row r="82" spans="2:15" ht="27" x14ac:dyDescent="0.2">
      <c r="B82" s="184"/>
      <c r="C82" s="89">
        <v>1197.2</v>
      </c>
      <c r="D82" s="92">
        <v>1045</v>
      </c>
      <c r="E82" s="92">
        <v>1003.9</v>
      </c>
      <c r="F82" s="92">
        <v>1027.8</v>
      </c>
      <c r="G82" s="107">
        <v>0</v>
      </c>
      <c r="H82" s="88">
        <v>999.1</v>
      </c>
      <c r="I82" s="88">
        <v>990.9</v>
      </c>
      <c r="J82" s="107">
        <v>0</v>
      </c>
      <c r="K82" s="107">
        <v>0</v>
      </c>
      <c r="L82" s="107">
        <v>0</v>
      </c>
      <c r="M82" s="107">
        <v>0</v>
      </c>
      <c r="N82" s="107">
        <v>0</v>
      </c>
      <c r="O82" s="69" t="s">
        <v>145</v>
      </c>
    </row>
    <row r="83" spans="2:15" ht="27" x14ac:dyDescent="0.2">
      <c r="B83" s="184"/>
      <c r="C83" s="88">
        <v>884.4</v>
      </c>
      <c r="D83" s="88">
        <v>896.2</v>
      </c>
      <c r="E83" s="88">
        <v>905</v>
      </c>
      <c r="F83" s="88">
        <v>875.6</v>
      </c>
      <c r="G83" s="107">
        <v>0</v>
      </c>
      <c r="H83" s="92">
        <v>945.6</v>
      </c>
      <c r="I83" s="88">
        <v>909.3</v>
      </c>
      <c r="J83" s="107">
        <v>0</v>
      </c>
      <c r="K83" s="107">
        <v>0</v>
      </c>
      <c r="L83" s="107">
        <v>0</v>
      </c>
      <c r="M83" s="107">
        <v>0</v>
      </c>
      <c r="N83" s="107">
        <v>0</v>
      </c>
      <c r="O83" s="69" t="s">
        <v>146</v>
      </c>
    </row>
    <row r="84" spans="2:15" ht="18" x14ac:dyDescent="0.2">
      <c r="B84" s="184"/>
      <c r="C84" s="89">
        <v>3875.5</v>
      </c>
      <c r="D84" s="92">
        <v>3266.7</v>
      </c>
      <c r="E84" s="88">
        <v>3182.7</v>
      </c>
      <c r="F84" s="88">
        <v>3182.8</v>
      </c>
      <c r="G84" s="107">
        <v>0</v>
      </c>
      <c r="H84" s="88">
        <v>3243.2</v>
      </c>
      <c r="I84" s="88">
        <v>3174.7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69" t="s">
        <v>147</v>
      </c>
    </row>
    <row r="85" spans="2:15" ht="18" x14ac:dyDescent="0.2">
      <c r="B85" s="185"/>
      <c r="C85" s="138">
        <v>0.54600000000000004</v>
      </c>
      <c r="D85" s="112">
        <v>0.73499999999999999</v>
      </c>
      <c r="E85" s="111">
        <v>0.81299999999999994</v>
      </c>
      <c r="F85" s="112">
        <v>0.72599999999999998</v>
      </c>
      <c r="G85" s="109">
        <v>0</v>
      </c>
      <c r="H85" s="95">
        <v>0.89600000000000002</v>
      </c>
      <c r="I85" s="111">
        <v>0.84199999999999997</v>
      </c>
      <c r="J85" s="109">
        <v>0</v>
      </c>
      <c r="K85" s="109">
        <v>0</v>
      </c>
      <c r="L85" s="109">
        <v>0</v>
      </c>
      <c r="M85" s="109">
        <v>0</v>
      </c>
      <c r="N85" s="109">
        <v>0</v>
      </c>
      <c r="O85" s="69" t="s">
        <v>148</v>
      </c>
    </row>
    <row r="86" spans="2:15" x14ac:dyDescent="0.2">
      <c r="B86" s="183" t="s">
        <v>113</v>
      </c>
      <c r="C86" s="158">
        <v>0</v>
      </c>
      <c r="D86" s="157">
        <v>1</v>
      </c>
      <c r="E86" s="157">
        <v>1</v>
      </c>
      <c r="F86" s="157">
        <v>1</v>
      </c>
      <c r="G86" s="157">
        <v>1</v>
      </c>
      <c r="H86" s="157">
        <v>1</v>
      </c>
      <c r="I86" s="157">
        <v>1</v>
      </c>
      <c r="J86" s="157">
        <v>1</v>
      </c>
      <c r="K86" s="158">
        <v>0</v>
      </c>
      <c r="L86" s="158">
        <v>0</v>
      </c>
      <c r="M86" s="158">
        <v>0</v>
      </c>
      <c r="N86" s="158">
        <v>0</v>
      </c>
      <c r="O86" s="69" t="s">
        <v>142</v>
      </c>
    </row>
    <row r="87" spans="2:15" x14ac:dyDescent="0.2">
      <c r="B87" s="184"/>
      <c r="C87" s="100">
        <v>0</v>
      </c>
      <c r="D87" s="84">
        <v>958.5</v>
      </c>
      <c r="E87" s="84">
        <v>949.9</v>
      </c>
      <c r="F87" s="82">
        <v>970.2</v>
      </c>
      <c r="G87" s="113">
        <v>1356.3</v>
      </c>
      <c r="H87" s="83">
        <v>1199.5999999999999</v>
      </c>
      <c r="I87" s="113">
        <v>1263.2</v>
      </c>
      <c r="J87" s="83">
        <v>1175.4000000000001</v>
      </c>
      <c r="K87" s="100">
        <v>0</v>
      </c>
      <c r="L87" s="100">
        <v>0</v>
      </c>
      <c r="M87" s="100">
        <v>0</v>
      </c>
      <c r="N87" s="100">
        <v>0</v>
      </c>
      <c r="O87" s="69" t="s">
        <v>143</v>
      </c>
    </row>
    <row r="88" spans="2:15" x14ac:dyDescent="0.2">
      <c r="B88" s="184"/>
      <c r="C88" s="107">
        <v>0</v>
      </c>
      <c r="D88" s="136">
        <v>721000</v>
      </c>
      <c r="E88" s="136">
        <v>709000</v>
      </c>
      <c r="F88" s="103">
        <v>737000</v>
      </c>
      <c r="G88" s="116">
        <v>1440000</v>
      </c>
      <c r="H88" s="85">
        <v>1130000</v>
      </c>
      <c r="I88" s="115">
        <v>1250000</v>
      </c>
      <c r="J88" s="85">
        <v>1080000</v>
      </c>
      <c r="K88" s="107">
        <v>0</v>
      </c>
      <c r="L88" s="107">
        <v>0</v>
      </c>
      <c r="M88" s="107">
        <v>0</v>
      </c>
      <c r="N88" s="107">
        <v>0</v>
      </c>
      <c r="O88" s="69" t="s">
        <v>144</v>
      </c>
    </row>
    <row r="89" spans="2:15" ht="27" x14ac:dyDescent="0.2">
      <c r="B89" s="184"/>
      <c r="C89" s="107">
        <v>0</v>
      </c>
      <c r="D89" s="88">
        <v>970.7</v>
      </c>
      <c r="E89" s="88">
        <v>952.3</v>
      </c>
      <c r="F89" s="92">
        <v>1022.6</v>
      </c>
      <c r="G89" s="106">
        <v>1401.6</v>
      </c>
      <c r="H89" s="90">
        <v>1225.5</v>
      </c>
      <c r="I89" s="90">
        <v>1292</v>
      </c>
      <c r="J89" s="90">
        <v>1229.3</v>
      </c>
      <c r="K89" s="107">
        <v>0</v>
      </c>
      <c r="L89" s="107">
        <v>0</v>
      </c>
      <c r="M89" s="107">
        <v>0</v>
      </c>
      <c r="N89" s="107">
        <v>0</v>
      </c>
      <c r="O89" s="69" t="s">
        <v>145</v>
      </c>
    </row>
    <row r="90" spans="2:15" ht="27" x14ac:dyDescent="0.2">
      <c r="B90" s="184"/>
      <c r="C90" s="107">
        <v>0</v>
      </c>
      <c r="D90" s="92">
        <v>946.3</v>
      </c>
      <c r="E90" s="92">
        <v>947.5</v>
      </c>
      <c r="F90" s="88">
        <v>917.8</v>
      </c>
      <c r="G90" s="106">
        <v>1311</v>
      </c>
      <c r="H90" s="90">
        <v>1173.7</v>
      </c>
      <c r="I90" s="106">
        <v>1234.3</v>
      </c>
      <c r="J90" s="89">
        <v>1121.5</v>
      </c>
      <c r="K90" s="107">
        <v>0</v>
      </c>
      <c r="L90" s="107">
        <v>0</v>
      </c>
      <c r="M90" s="107">
        <v>0</v>
      </c>
      <c r="N90" s="107">
        <v>0</v>
      </c>
      <c r="O90" s="69" t="s">
        <v>146</v>
      </c>
    </row>
    <row r="91" spans="2:15" ht="18" x14ac:dyDescent="0.2">
      <c r="B91" s="184"/>
      <c r="C91" s="107">
        <v>0</v>
      </c>
      <c r="D91" s="92">
        <v>3293.4</v>
      </c>
      <c r="E91" s="88">
        <v>3152.3</v>
      </c>
      <c r="F91" s="92">
        <v>3275.6</v>
      </c>
      <c r="G91" s="106">
        <v>4544.2</v>
      </c>
      <c r="H91" s="90">
        <v>3994.5</v>
      </c>
      <c r="I91" s="90">
        <v>4203.2</v>
      </c>
      <c r="J91" s="90">
        <v>3914.4</v>
      </c>
      <c r="K91" s="107">
        <v>0</v>
      </c>
      <c r="L91" s="107">
        <v>0</v>
      </c>
      <c r="M91" s="107">
        <v>0</v>
      </c>
      <c r="N91" s="107">
        <v>0</v>
      </c>
      <c r="O91" s="69" t="s">
        <v>147</v>
      </c>
    </row>
    <row r="92" spans="2:15" ht="18" x14ac:dyDescent="0.2">
      <c r="B92" s="185"/>
      <c r="C92" s="109">
        <v>0</v>
      </c>
      <c r="D92" s="94">
        <v>0.95</v>
      </c>
      <c r="E92" s="94">
        <v>0.99</v>
      </c>
      <c r="F92" s="111">
        <v>0.80500000000000005</v>
      </c>
      <c r="G92" s="95">
        <v>0.875</v>
      </c>
      <c r="H92" s="95">
        <v>0.91700000000000004</v>
      </c>
      <c r="I92" s="95">
        <v>0.91300000000000003</v>
      </c>
      <c r="J92" s="111">
        <v>0.83199999999999996</v>
      </c>
      <c r="K92" s="109">
        <v>0</v>
      </c>
      <c r="L92" s="109">
        <v>0</v>
      </c>
      <c r="M92" s="109">
        <v>0</v>
      </c>
      <c r="N92" s="109">
        <v>0</v>
      </c>
      <c r="O92" s="69" t="s">
        <v>148</v>
      </c>
    </row>
    <row r="93" spans="2:15" x14ac:dyDescent="0.2">
      <c r="B93" s="183" t="s">
        <v>126</v>
      </c>
      <c r="C93" s="157">
        <v>1</v>
      </c>
      <c r="D93" s="158">
        <v>0</v>
      </c>
      <c r="E93" s="158">
        <v>0</v>
      </c>
      <c r="F93" s="158">
        <v>0</v>
      </c>
      <c r="G93" s="157">
        <v>1</v>
      </c>
      <c r="H93" s="157">
        <v>1</v>
      </c>
      <c r="I93" s="157">
        <v>1</v>
      </c>
      <c r="J93" s="157">
        <v>1</v>
      </c>
      <c r="K93" s="158">
        <v>0</v>
      </c>
      <c r="L93" s="158">
        <v>0</v>
      </c>
      <c r="M93" s="158">
        <v>0</v>
      </c>
      <c r="N93" s="158">
        <v>0</v>
      </c>
      <c r="O93" s="69" t="s">
        <v>142</v>
      </c>
    </row>
    <row r="94" spans="2:15" x14ac:dyDescent="0.2">
      <c r="B94" s="184"/>
      <c r="C94" s="83">
        <v>1231.3</v>
      </c>
      <c r="D94" s="100">
        <v>0</v>
      </c>
      <c r="E94" s="100">
        <v>0</v>
      </c>
      <c r="F94" s="100">
        <v>0</v>
      </c>
      <c r="G94" s="113">
        <v>1279.0999999999999</v>
      </c>
      <c r="H94" s="113">
        <v>1264.7</v>
      </c>
      <c r="I94" s="113">
        <v>1270.7</v>
      </c>
      <c r="J94" s="83">
        <v>1245.7</v>
      </c>
      <c r="K94" s="100">
        <v>0</v>
      </c>
      <c r="L94" s="100">
        <v>0</v>
      </c>
      <c r="M94" s="100">
        <v>0</v>
      </c>
      <c r="N94" s="100">
        <v>0</v>
      </c>
      <c r="O94" s="69" t="s">
        <v>143</v>
      </c>
    </row>
    <row r="95" spans="2:15" x14ac:dyDescent="0.2">
      <c r="B95" s="184"/>
      <c r="C95" s="86">
        <v>1190000</v>
      </c>
      <c r="D95" s="107">
        <v>0</v>
      </c>
      <c r="E95" s="107">
        <v>0</v>
      </c>
      <c r="F95" s="107">
        <v>0</v>
      </c>
      <c r="G95" s="115">
        <v>1280000</v>
      </c>
      <c r="H95" s="115">
        <v>1260000</v>
      </c>
      <c r="I95" s="115">
        <v>1270000</v>
      </c>
      <c r="J95" s="86">
        <v>1220000</v>
      </c>
      <c r="K95" s="107">
        <v>0</v>
      </c>
      <c r="L95" s="107">
        <v>0</v>
      </c>
      <c r="M95" s="107">
        <v>0</v>
      </c>
      <c r="N95" s="107">
        <v>0</v>
      </c>
      <c r="O95" s="69" t="s">
        <v>144</v>
      </c>
    </row>
    <row r="96" spans="2:15" ht="27" x14ac:dyDescent="0.2">
      <c r="B96" s="184"/>
      <c r="C96" s="90">
        <v>1268.0999999999999</v>
      </c>
      <c r="D96" s="107">
        <v>0</v>
      </c>
      <c r="E96" s="107">
        <v>0</v>
      </c>
      <c r="F96" s="107">
        <v>0</v>
      </c>
      <c r="G96" s="106">
        <v>1320.4</v>
      </c>
      <c r="H96" s="90">
        <v>1279.5999999999999</v>
      </c>
      <c r="I96" s="106">
        <v>1316.2</v>
      </c>
      <c r="J96" s="90">
        <v>1284.7</v>
      </c>
      <c r="K96" s="107">
        <v>0</v>
      </c>
      <c r="L96" s="107">
        <v>0</v>
      </c>
      <c r="M96" s="107">
        <v>0</v>
      </c>
      <c r="N96" s="107">
        <v>0</v>
      </c>
      <c r="O96" s="69" t="s">
        <v>145</v>
      </c>
    </row>
    <row r="97" spans="2:15" ht="27" x14ac:dyDescent="0.2">
      <c r="B97" s="184"/>
      <c r="C97" s="90">
        <v>1194.4000000000001</v>
      </c>
      <c r="D97" s="107">
        <v>0</v>
      </c>
      <c r="E97" s="107">
        <v>0</v>
      </c>
      <c r="F97" s="107">
        <v>0</v>
      </c>
      <c r="G97" s="106">
        <v>1237.8</v>
      </c>
      <c r="H97" s="106">
        <v>1249.9000000000001</v>
      </c>
      <c r="I97" s="106">
        <v>1225.0999999999999</v>
      </c>
      <c r="J97" s="90">
        <v>1206.8</v>
      </c>
      <c r="K97" s="107">
        <v>0</v>
      </c>
      <c r="L97" s="107">
        <v>0</v>
      </c>
      <c r="M97" s="107">
        <v>0</v>
      </c>
      <c r="N97" s="107">
        <v>0</v>
      </c>
      <c r="O97" s="69" t="s">
        <v>146</v>
      </c>
    </row>
    <row r="98" spans="2:15" ht="18" x14ac:dyDescent="0.2">
      <c r="B98" s="184"/>
      <c r="C98" s="106">
        <v>4340.3999999999996</v>
      </c>
      <c r="D98" s="107">
        <v>0</v>
      </c>
      <c r="E98" s="107">
        <v>0</v>
      </c>
      <c r="F98" s="107">
        <v>0</v>
      </c>
      <c r="G98" s="106">
        <v>4250.7</v>
      </c>
      <c r="H98" s="90">
        <v>4209.2</v>
      </c>
      <c r="I98" s="106">
        <v>4241.3999999999996</v>
      </c>
      <c r="J98" s="90">
        <v>4194.5</v>
      </c>
      <c r="K98" s="107">
        <v>0</v>
      </c>
      <c r="L98" s="107">
        <v>0</v>
      </c>
      <c r="M98" s="107">
        <v>0</v>
      </c>
      <c r="N98" s="107">
        <v>0</v>
      </c>
      <c r="O98" s="69" t="s">
        <v>147</v>
      </c>
    </row>
    <row r="99" spans="2:15" ht="18" x14ac:dyDescent="0.2">
      <c r="B99" s="185"/>
      <c r="C99" s="95">
        <v>0.88700000000000001</v>
      </c>
      <c r="D99" s="109">
        <v>0</v>
      </c>
      <c r="E99" s="109">
        <v>0</v>
      </c>
      <c r="F99" s="109">
        <v>0</v>
      </c>
      <c r="G99" s="95">
        <v>0.879</v>
      </c>
      <c r="H99" s="94">
        <v>0.95399999999999996</v>
      </c>
      <c r="I99" s="95">
        <v>0.86599999999999999</v>
      </c>
      <c r="J99" s="95">
        <v>0.88200000000000001</v>
      </c>
      <c r="K99" s="109">
        <v>0</v>
      </c>
      <c r="L99" s="109">
        <v>0</v>
      </c>
      <c r="M99" s="109">
        <v>0</v>
      </c>
      <c r="N99" s="109">
        <v>0</v>
      </c>
      <c r="O99" s="69" t="s">
        <v>148</v>
      </c>
    </row>
  </sheetData>
  <mergeCells count="8">
    <mergeCell ref="B86:B92"/>
    <mergeCell ref="B93:B99"/>
    <mergeCell ref="B44:B50"/>
    <mergeCell ref="B51:B57"/>
    <mergeCell ref="B58:B64"/>
    <mergeCell ref="B65:B71"/>
    <mergeCell ref="B72:B78"/>
    <mergeCell ref="B79:B85"/>
  </mergeCells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A642-C89C-4C67-9D95-AC028832E1C6}">
  <dimension ref="A2:AC107"/>
  <sheetViews>
    <sheetView tabSelected="1" topLeftCell="B28" workbookViewId="0">
      <selection activeCell="W45" sqref="W45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180</v>
      </c>
    </row>
    <row r="4" spans="1:2" x14ac:dyDescent="0.2">
      <c r="A4" t="s">
        <v>2</v>
      </c>
      <c r="B4" t="s">
        <v>181</v>
      </c>
    </row>
    <row r="5" spans="1:2" x14ac:dyDescent="0.2">
      <c r="A5" t="s">
        <v>4</v>
      </c>
      <c r="B5" t="s">
        <v>171</v>
      </c>
    </row>
    <row r="6" spans="1:2" x14ac:dyDescent="0.2">
      <c r="A6" t="s">
        <v>6</v>
      </c>
      <c r="B6" t="s">
        <v>154</v>
      </c>
    </row>
    <row r="7" spans="1:2" x14ac:dyDescent="0.2">
      <c r="A7" t="s">
        <v>8</v>
      </c>
      <c r="B7" s="1">
        <v>44315</v>
      </c>
    </row>
    <row r="8" spans="1:2" x14ac:dyDescent="0.2">
      <c r="A8" t="s">
        <v>9</v>
      </c>
      <c r="B8" s="2">
        <v>0.78038194444444453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29" x14ac:dyDescent="0.2">
      <c r="B17" t="s">
        <v>21</v>
      </c>
    </row>
    <row r="18" spans="1:29" x14ac:dyDescent="0.2">
      <c r="A18" t="s">
        <v>22</v>
      </c>
      <c r="B18" t="s">
        <v>23</v>
      </c>
    </row>
    <row r="19" spans="1:29" x14ac:dyDescent="0.2">
      <c r="B19" t="s">
        <v>172</v>
      </c>
    </row>
    <row r="20" spans="1:29" x14ac:dyDescent="0.2">
      <c r="B20" t="s">
        <v>173</v>
      </c>
    </row>
    <row r="21" spans="1:29" x14ac:dyDescent="0.2">
      <c r="B21" t="s">
        <v>26</v>
      </c>
    </row>
    <row r="22" spans="1:29" x14ac:dyDescent="0.2">
      <c r="B22" t="s">
        <v>27</v>
      </c>
    </row>
    <row r="23" spans="1:29" x14ac:dyDescent="0.2">
      <c r="B23" t="s">
        <v>28</v>
      </c>
    </row>
    <row r="24" spans="1:29" x14ac:dyDescent="0.2">
      <c r="B24" t="s">
        <v>29</v>
      </c>
    </row>
    <row r="25" spans="1:29" x14ac:dyDescent="0.2">
      <c r="B25" t="s">
        <v>30</v>
      </c>
    </row>
    <row r="26" spans="1:29" x14ac:dyDescent="0.2">
      <c r="B26" t="s">
        <v>31</v>
      </c>
    </row>
    <row r="27" spans="1:29" x14ac:dyDescent="0.2">
      <c r="B27" t="s">
        <v>32</v>
      </c>
    </row>
    <row r="29" spans="1:29" x14ac:dyDescent="0.2">
      <c r="A29" s="3" t="s">
        <v>33</v>
      </c>
      <c r="B29" s="4"/>
    </row>
    <row r="31" spans="1:29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5"/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</row>
    <row r="32" spans="1:29" x14ac:dyDescent="0.2"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7" t="s">
        <v>41</v>
      </c>
      <c r="J32" s="7" t="s">
        <v>42</v>
      </c>
      <c r="K32" s="7" t="s">
        <v>43</v>
      </c>
      <c r="L32" s="7" t="s">
        <v>44</v>
      </c>
      <c r="M32" s="7" t="s">
        <v>45</v>
      </c>
      <c r="N32" s="7" t="s">
        <v>46</v>
      </c>
      <c r="O32" s="8" t="s">
        <v>47</v>
      </c>
      <c r="P32" s="6" t="s">
        <v>34</v>
      </c>
      <c r="Q32" s="7" t="s">
        <v>183</v>
      </c>
      <c r="R32" s="7" t="s">
        <v>183</v>
      </c>
      <c r="S32" s="7" t="s">
        <v>183</v>
      </c>
      <c r="T32" s="164"/>
      <c r="U32" s="164"/>
      <c r="V32" s="164"/>
      <c r="W32" s="164"/>
      <c r="X32" s="164"/>
      <c r="Y32" s="164"/>
      <c r="Z32" s="164"/>
      <c r="AA32" s="55" t="s">
        <v>184</v>
      </c>
      <c r="AB32" s="55" t="s">
        <v>184</v>
      </c>
      <c r="AC32" s="168" t="s">
        <v>155</v>
      </c>
    </row>
    <row r="33" spans="1:29" x14ac:dyDescent="0.2">
      <c r="B33" s="6" t="s">
        <v>48</v>
      </c>
      <c r="C33" s="7" t="s">
        <v>49</v>
      </c>
      <c r="D33" s="7" t="s">
        <v>50</v>
      </c>
      <c r="E33" s="7" t="s">
        <v>51</v>
      </c>
      <c r="F33" s="7" t="s">
        <v>52</v>
      </c>
      <c r="G33" s="7" t="s">
        <v>53</v>
      </c>
      <c r="H33" s="7" t="s">
        <v>54</v>
      </c>
      <c r="I33" s="7" t="s">
        <v>55</v>
      </c>
      <c r="J33" s="7" t="s">
        <v>56</v>
      </c>
      <c r="K33" s="7" t="s">
        <v>57</v>
      </c>
      <c r="L33" s="7" t="s">
        <v>58</v>
      </c>
      <c r="M33" s="7" t="s">
        <v>59</v>
      </c>
      <c r="N33" s="7" t="s">
        <v>60</v>
      </c>
      <c r="O33" s="8" t="s">
        <v>47</v>
      </c>
      <c r="P33" s="6" t="s">
        <v>48</v>
      </c>
      <c r="Q33" s="56" t="s">
        <v>183</v>
      </c>
      <c r="R33" s="56" t="s">
        <v>183</v>
      </c>
      <c r="S33" s="56" t="s">
        <v>183</v>
      </c>
      <c r="T33" s="164"/>
      <c r="U33" s="164"/>
      <c r="V33" s="164"/>
      <c r="W33" s="164"/>
      <c r="X33" s="164"/>
      <c r="Y33" s="164"/>
      <c r="Z33" s="164"/>
      <c r="AA33" s="55" t="s">
        <v>183</v>
      </c>
      <c r="AB33" s="55" t="s">
        <v>183</v>
      </c>
      <c r="AC33" s="169" t="s">
        <v>153</v>
      </c>
    </row>
    <row r="34" spans="1:29" ht="25.5" x14ac:dyDescent="0.2">
      <c r="B34" s="6" t="s">
        <v>61</v>
      </c>
      <c r="C34" s="7" t="s">
        <v>62</v>
      </c>
      <c r="D34" s="7" t="s">
        <v>63</v>
      </c>
      <c r="E34" s="7" t="s">
        <v>64</v>
      </c>
      <c r="F34" s="7" t="s">
        <v>65</v>
      </c>
      <c r="G34" s="7" t="s">
        <v>66</v>
      </c>
      <c r="H34" s="7" t="s">
        <v>67</v>
      </c>
      <c r="I34" s="7" t="s">
        <v>68</v>
      </c>
      <c r="J34" s="7" t="s">
        <v>69</v>
      </c>
      <c r="K34" s="7" t="s">
        <v>70</v>
      </c>
      <c r="L34" s="7" t="s">
        <v>71</v>
      </c>
      <c r="M34" s="7" t="s">
        <v>72</v>
      </c>
      <c r="N34" s="7" t="s">
        <v>73</v>
      </c>
      <c r="O34" s="8" t="s">
        <v>47</v>
      </c>
      <c r="P34" s="6" t="s">
        <v>61</v>
      </c>
      <c r="Q34" s="7" t="s">
        <v>183</v>
      </c>
      <c r="R34" s="7" t="s">
        <v>183</v>
      </c>
      <c r="S34" s="7" t="s">
        <v>183</v>
      </c>
      <c r="T34" s="164"/>
      <c r="U34" s="164"/>
      <c r="V34" s="164"/>
      <c r="W34" s="164"/>
      <c r="X34" s="164"/>
      <c r="Y34" s="164"/>
      <c r="Z34" s="164"/>
      <c r="AA34" s="55" t="s">
        <v>175</v>
      </c>
      <c r="AB34" s="55" t="s">
        <v>175</v>
      </c>
    </row>
    <row r="35" spans="1:29" x14ac:dyDescent="0.2">
      <c r="B35" s="6" t="s">
        <v>74</v>
      </c>
      <c r="C35" s="7" t="s">
        <v>75</v>
      </c>
      <c r="D35" s="7" t="s">
        <v>76</v>
      </c>
      <c r="E35" s="7" t="s">
        <v>77</v>
      </c>
      <c r="F35" s="7" t="s">
        <v>78</v>
      </c>
      <c r="G35" s="7" t="s">
        <v>79</v>
      </c>
      <c r="H35" s="7" t="s">
        <v>80</v>
      </c>
      <c r="I35" s="7" t="s">
        <v>81</v>
      </c>
      <c r="J35" s="7" t="s">
        <v>82</v>
      </c>
      <c r="K35" s="7" t="s">
        <v>83</v>
      </c>
      <c r="L35" s="7" t="s">
        <v>84</v>
      </c>
      <c r="M35" s="7" t="s">
        <v>85</v>
      </c>
      <c r="N35" s="7" t="s">
        <v>86</v>
      </c>
      <c r="O35" s="8" t="s">
        <v>47</v>
      </c>
      <c r="P35" s="6" t="s">
        <v>74</v>
      </c>
      <c r="Q35" s="7" t="s">
        <v>183</v>
      </c>
      <c r="R35" s="7" t="s">
        <v>183</v>
      </c>
      <c r="S35" s="7" t="s">
        <v>183</v>
      </c>
      <c r="T35" s="164"/>
      <c r="U35" s="164"/>
      <c r="V35" s="164"/>
      <c r="W35" s="164"/>
      <c r="X35" s="164"/>
      <c r="Y35" s="164"/>
      <c r="Z35" s="164"/>
      <c r="AA35" s="55" t="s">
        <v>176</v>
      </c>
      <c r="AB35" s="55" t="s">
        <v>176</v>
      </c>
    </row>
    <row r="36" spans="1:29" x14ac:dyDescent="0.2">
      <c r="B36" s="6" t="s">
        <v>87</v>
      </c>
      <c r="C36" s="7" t="s">
        <v>88</v>
      </c>
      <c r="D36" s="7" t="s">
        <v>89</v>
      </c>
      <c r="E36" s="7" t="s">
        <v>90</v>
      </c>
      <c r="F36" s="7" t="s">
        <v>91</v>
      </c>
      <c r="G36" s="7" t="s">
        <v>92</v>
      </c>
      <c r="H36" s="7" t="s">
        <v>93</v>
      </c>
      <c r="I36" s="7" t="s">
        <v>94</v>
      </c>
      <c r="J36" s="7" t="s">
        <v>95</v>
      </c>
      <c r="K36" s="7" t="s">
        <v>96</v>
      </c>
      <c r="L36" s="7" t="s">
        <v>97</v>
      </c>
      <c r="M36" s="7" t="s">
        <v>98</v>
      </c>
      <c r="N36" s="7" t="s">
        <v>99</v>
      </c>
      <c r="O36" s="8" t="s">
        <v>47</v>
      </c>
      <c r="P36" s="6" t="s">
        <v>87</v>
      </c>
      <c r="Q36" s="7" t="s">
        <v>184</v>
      </c>
      <c r="R36" s="7" t="s">
        <v>184</v>
      </c>
      <c r="S36" s="7" t="s">
        <v>184</v>
      </c>
      <c r="T36" s="164"/>
      <c r="U36" s="164"/>
      <c r="V36" s="164"/>
      <c r="W36" s="164"/>
      <c r="X36" s="164"/>
      <c r="Y36" s="164"/>
      <c r="Z36" s="164"/>
      <c r="AA36" s="164"/>
      <c r="AB36" s="164"/>
    </row>
    <row r="37" spans="1:29" x14ac:dyDescent="0.2">
      <c r="B37" s="6" t="s">
        <v>100</v>
      </c>
      <c r="C37" s="7" t="s">
        <v>101</v>
      </c>
      <c r="D37" s="7" t="s">
        <v>102</v>
      </c>
      <c r="E37" s="7" t="s">
        <v>103</v>
      </c>
      <c r="F37" s="7" t="s">
        <v>104</v>
      </c>
      <c r="G37" s="7" t="s">
        <v>105</v>
      </c>
      <c r="H37" s="7" t="s">
        <v>106</v>
      </c>
      <c r="I37" s="7" t="s">
        <v>107</v>
      </c>
      <c r="J37" s="7" t="s">
        <v>108</v>
      </c>
      <c r="K37" s="7" t="s">
        <v>109</v>
      </c>
      <c r="L37" s="7" t="s">
        <v>110</v>
      </c>
      <c r="M37" s="7" t="s">
        <v>111</v>
      </c>
      <c r="N37" s="7" t="s">
        <v>112</v>
      </c>
      <c r="O37" s="8" t="s">
        <v>47</v>
      </c>
      <c r="P37" s="6" t="s">
        <v>100</v>
      </c>
      <c r="Q37" s="56" t="s">
        <v>184</v>
      </c>
      <c r="R37" s="56" t="s">
        <v>184</v>
      </c>
      <c r="S37" s="56" t="s">
        <v>184</v>
      </c>
      <c r="T37" s="164"/>
      <c r="U37" s="164"/>
      <c r="V37" s="164"/>
      <c r="W37" s="164"/>
      <c r="X37" s="164"/>
      <c r="Y37" s="164"/>
      <c r="Z37" s="164"/>
      <c r="AA37" s="164"/>
      <c r="AB37" s="164"/>
    </row>
    <row r="38" spans="1:29" x14ac:dyDescent="0.2">
      <c r="B38" s="6" t="s">
        <v>113</v>
      </c>
      <c r="C38" s="7" t="s">
        <v>114</v>
      </c>
      <c r="D38" s="7" t="s">
        <v>115</v>
      </c>
      <c r="E38" s="7" t="s">
        <v>116</v>
      </c>
      <c r="F38" s="7" t="s">
        <v>117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123</v>
      </c>
      <c r="M38" s="7" t="s">
        <v>124</v>
      </c>
      <c r="N38" s="7" t="s">
        <v>125</v>
      </c>
      <c r="O38" s="8" t="s">
        <v>47</v>
      </c>
      <c r="P38" s="6" t="s">
        <v>113</v>
      </c>
      <c r="Q38" s="7" t="s">
        <v>184</v>
      </c>
      <c r="R38" s="7" t="s">
        <v>184</v>
      </c>
      <c r="S38" s="7" t="s">
        <v>184</v>
      </c>
      <c r="T38" s="164"/>
      <c r="U38" s="164"/>
      <c r="V38" s="164"/>
      <c r="W38" s="164"/>
      <c r="X38" s="164"/>
      <c r="Y38" s="164"/>
      <c r="Z38" s="164"/>
      <c r="AA38" s="164"/>
      <c r="AB38" s="164"/>
    </row>
    <row r="39" spans="1:29" x14ac:dyDescent="0.2">
      <c r="B39" s="6" t="s">
        <v>126</v>
      </c>
      <c r="C39" s="7" t="s">
        <v>127</v>
      </c>
      <c r="D39" s="7" t="s">
        <v>128</v>
      </c>
      <c r="E39" s="7" t="s">
        <v>129</v>
      </c>
      <c r="F39" s="7" t="s">
        <v>130</v>
      </c>
      <c r="G39" s="7" t="s">
        <v>131</v>
      </c>
      <c r="H39" s="7" t="s">
        <v>132</v>
      </c>
      <c r="I39" s="7" t="s">
        <v>133</v>
      </c>
      <c r="J39" s="7" t="s">
        <v>134</v>
      </c>
      <c r="K39" s="7" t="s">
        <v>135</v>
      </c>
      <c r="L39" s="7" t="s">
        <v>136</v>
      </c>
      <c r="M39" s="7" t="s">
        <v>137</v>
      </c>
      <c r="N39" s="7" t="s">
        <v>138</v>
      </c>
      <c r="O39" s="8" t="s">
        <v>47</v>
      </c>
      <c r="P39" s="6" t="s">
        <v>126</v>
      </c>
      <c r="Q39" s="7" t="s">
        <v>184</v>
      </c>
      <c r="R39" s="7" t="s">
        <v>184</v>
      </c>
      <c r="S39" s="7" t="s">
        <v>184</v>
      </c>
      <c r="T39" s="164"/>
      <c r="U39" s="164"/>
      <c r="V39" s="164"/>
      <c r="W39" s="164"/>
      <c r="X39" s="164"/>
      <c r="Y39" s="164"/>
      <c r="Z39" s="164"/>
      <c r="AA39" s="164"/>
      <c r="AB39" s="164"/>
    </row>
    <row r="41" spans="1:29" x14ac:dyDescent="0.2">
      <c r="A41" s="3" t="s">
        <v>139</v>
      </c>
      <c r="B41" s="4"/>
    </row>
    <row r="43" spans="1:29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P43" s="171"/>
      <c r="Q43" s="191" t="s">
        <v>195</v>
      </c>
    </row>
    <row r="44" spans="1:29" ht="18" x14ac:dyDescent="0.2">
      <c r="B44" s="180" t="s">
        <v>34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8" t="s">
        <v>140</v>
      </c>
      <c r="P44" s="171" t="s">
        <v>184</v>
      </c>
      <c r="Q44" s="195">
        <f>AVERAGE(C87:E87)</f>
        <v>1190000</v>
      </c>
    </row>
    <row r="45" spans="1:29" x14ac:dyDescent="0.2">
      <c r="B45" s="181"/>
      <c r="C45" s="12">
        <v>1</v>
      </c>
      <c r="D45" s="12">
        <v>1</v>
      </c>
      <c r="E45" s="12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v>1</v>
      </c>
      <c r="N45" s="11">
        <v>0</v>
      </c>
      <c r="O45" s="8" t="s">
        <v>142</v>
      </c>
      <c r="P45" s="171" t="s">
        <v>183</v>
      </c>
      <c r="Q45" s="195">
        <f>AVERAGE(C55:E55)</f>
        <v>1376666.6666666667</v>
      </c>
    </row>
    <row r="46" spans="1:29" x14ac:dyDescent="0.2">
      <c r="B46" s="181"/>
      <c r="C46" s="17">
        <v>1346.5</v>
      </c>
      <c r="D46" s="17">
        <v>1334.9</v>
      </c>
      <c r="E46" s="17">
        <v>1322.3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41">
        <v>1235.2</v>
      </c>
      <c r="N46" s="35">
        <v>0</v>
      </c>
      <c r="O46" s="8" t="s">
        <v>143</v>
      </c>
    </row>
    <row r="47" spans="1:29" x14ac:dyDescent="0.2">
      <c r="B47" s="181"/>
      <c r="C47" s="21">
        <v>1420000</v>
      </c>
      <c r="D47" s="21">
        <v>1400000</v>
      </c>
      <c r="E47" s="21">
        <v>1370000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42">
        <v>1200000</v>
      </c>
      <c r="N47" s="28">
        <v>0</v>
      </c>
      <c r="O47" s="8" t="s">
        <v>144</v>
      </c>
    </row>
    <row r="48" spans="1:29" ht="27" x14ac:dyDescent="0.2">
      <c r="B48" s="181"/>
      <c r="C48" s="26">
        <v>1408.5</v>
      </c>
      <c r="D48" s="27">
        <v>1376.1</v>
      </c>
      <c r="E48" s="27">
        <v>1340.1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5">
        <v>1253.2</v>
      </c>
      <c r="N48" s="28">
        <v>0</v>
      </c>
      <c r="O48" s="8" t="s">
        <v>145</v>
      </c>
    </row>
    <row r="49" spans="2:15" ht="27" x14ac:dyDescent="0.2">
      <c r="B49" s="181"/>
      <c r="C49" s="26">
        <v>1284.5</v>
      </c>
      <c r="D49" s="26">
        <v>1293.7</v>
      </c>
      <c r="E49" s="26">
        <v>1304.5999999999999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7">
        <v>1217.0999999999999</v>
      </c>
      <c r="N49" s="28">
        <v>0</v>
      </c>
      <c r="O49" s="8" t="s">
        <v>146</v>
      </c>
    </row>
    <row r="50" spans="2:15" ht="18" x14ac:dyDescent="0.2">
      <c r="B50" s="181"/>
      <c r="C50" s="26">
        <v>4492</v>
      </c>
      <c r="D50" s="26">
        <v>4462.8</v>
      </c>
      <c r="E50" s="26">
        <v>4465.3999999999996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7">
        <v>4149.3</v>
      </c>
      <c r="N50" s="28">
        <v>0</v>
      </c>
      <c r="O50" s="8" t="s">
        <v>147</v>
      </c>
    </row>
    <row r="51" spans="2:15" ht="18" x14ac:dyDescent="0.2">
      <c r="B51" s="182"/>
      <c r="C51" s="32">
        <v>0.83199999999999996</v>
      </c>
      <c r="D51" s="30">
        <v>0.88400000000000001</v>
      </c>
      <c r="E51" s="33">
        <v>0.94799999999999995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0.94299999999999995</v>
      </c>
      <c r="N51" s="31">
        <v>0</v>
      </c>
      <c r="O51" s="8" t="s">
        <v>148</v>
      </c>
    </row>
    <row r="52" spans="2:15" ht="18" x14ac:dyDescent="0.2">
      <c r="B52" s="180" t="s">
        <v>48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8" t="s">
        <v>140</v>
      </c>
    </row>
    <row r="53" spans="2:15" x14ac:dyDescent="0.2">
      <c r="B53" s="181"/>
      <c r="C53" s="12">
        <v>1</v>
      </c>
      <c r="D53" s="12">
        <v>1</v>
      </c>
      <c r="E53" s="12">
        <v>1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2">
        <v>1</v>
      </c>
      <c r="N53" s="11">
        <v>0</v>
      </c>
      <c r="O53" s="8" t="s">
        <v>142</v>
      </c>
    </row>
    <row r="54" spans="2:15" x14ac:dyDescent="0.2">
      <c r="B54" s="181"/>
      <c r="C54" s="17">
        <v>1332.3</v>
      </c>
      <c r="D54" s="17">
        <v>1316.5</v>
      </c>
      <c r="E54" s="17">
        <v>1324.4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17">
        <v>1343.9</v>
      </c>
      <c r="N54" s="35">
        <v>0</v>
      </c>
      <c r="O54" s="8" t="s">
        <v>143</v>
      </c>
    </row>
    <row r="55" spans="2:15" x14ac:dyDescent="0.2">
      <c r="B55" s="181"/>
      <c r="C55" s="21">
        <v>1390000</v>
      </c>
      <c r="D55" s="43">
        <v>1360000</v>
      </c>
      <c r="E55" s="21">
        <v>1380000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1">
        <v>1420000</v>
      </c>
      <c r="N55" s="28">
        <v>0</v>
      </c>
      <c r="O55" s="8" t="s">
        <v>144</v>
      </c>
    </row>
    <row r="56" spans="2:15" ht="27" x14ac:dyDescent="0.2">
      <c r="B56" s="181"/>
      <c r="C56" s="27">
        <v>1381</v>
      </c>
      <c r="D56" s="27">
        <v>1371.7</v>
      </c>
      <c r="E56" s="27">
        <v>1367.2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6">
        <v>1395.7</v>
      </c>
      <c r="N56" s="28">
        <v>0</v>
      </c>
      <c r="O56" s="8" t="s">
        <v>145</v>
      </c>
    </row>
    <row r="57" spans="2:15" ht="27" x14ac:dyDescent="0.2">
      <c r="B57" s="181"/>
      <c r="C57" s="26">
        <v>1283.7</v>
      </c>
      <c r="D57" s="26">
        <v>1261.3</v>
      </c>
      <c r="E57" s="26">
        <v>1281.7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6">
        <v>1292</v>
      </c>
      <c r="N57" s="28">
        <v>0</v>
      </c>
      <c r="O57" s="8" t="s">
        <v>146</v>
      </c>
    </row>
    <row r="58" spans="2:15" ht="18" x14ac:dyDescent="0.2">
      <c r="B58" s="181"/>
      <c r="C58" s="26">
        <v>4481.7</v>
      </c>
      <c r="D58" s="26">
        <v>4399.2</v>
      </c>
      <c r="E58" s="26">
        <v>4521.1000000000004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6">
        <v>4513.7</v>
      </c>
      <c r="N58" s="28">
        <v>0</v>
      </c>
      <c r="O58" s="8" t="s">
        <v>147</v>
      </c>
    </row>
    <row r="59" spans="2:15" ht="18" x14ac:dyDescent="0.2">
      <c r="B59" s="182"/>
      <c r="C59" s="30">
        <v>0.86399999999999999</v>
      </c>
      <c r="D59" s="30">
        <v>0.84499999999999997</v>
      </c>
      <c r="E59" s="30">
        <v>0.879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0">
        <v>0.85699999999999998</v>
      </c>
      <c r="N59" s="31">
        <v>0</v>
      </c>
      <c r="O59" s="8" t="s">
        <v>148</v>
      </c>
    </row>
    <row r="60" spans="2:15" ht="18" x14ac:dyDescent="0.2">
      <c r="B60" s="180" t="s">
        <v>61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8" t="s">
        <v>140</v>
      </c>
    </row>
    <row r="61" spans="2:15" x14ac:dyDescent="0.2">
      <c r="B61" s="181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2">
        <v>1</v>
      </c>
      <c r="N61" s="12">
        <v>1</v>
      </c>
      <c r="O61" s="8" t="s">
        <v>142</v>
      </c>
    </row>
    <row r="62" spans="2:15" x14ac:dyDescent="0.2">
      <c r="B62" s="181"/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17">
        <v>1326.8</v>
      </c>
      <c r="N62" s="17">
        <v>1338.4</v>
      </c>
      <c r="O62" s="8" t="s">
        <v>143</v>
      </c>
    </row>
    <row r="63" spans="2:15" x14ac:dyDescent="0.2">
      <c r="B63" s="181"/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1">
        <v>1380000</v>
      </c>
      <c r="N63" s="21">
        <v>1410000</v>
      </c>
      <c r="O63" s="8" t="s">
        <v>144</v>
      </c>
    </row>
    <row r="64" spans="2:15" ht="27" x14ac:dyDescent="0.2">
      <c r="B64" s="181"/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7">
        <v>1376.6</v>
      </c>
      <c r="N64" s="27">
        <v>1346.5</v>
      </c>
      <c r="O64" s="8" t="s">
        <v>145</v>
      </c>
    </row>
    <row r="65" spans="2:15" ht="27" x14ac:dyDescent="0.2">
      <c r="B65" s="181"/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6">
        <v>1277.0999999999999</v>
      </c>
      <c r="N65" s="26">
        <v>1330.4</v>
      </c>
      <c r="O65" s="8" t="s">
        <v>146</v>
      </c>
    </row>
    <row r="66" spans="2:15" ht="18" x14ac:dyDescent="0.2">
      <c r="B66" s="181"/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6">
        <v>4422.8999999999996</v>
      </c>
      <c r="N66" s="26">
        <v>4448.6000000000004</v>
      </c>
      <c r="O66" s="8" t="s">
        <v>147</v>
      </c>
    </row>
    <row r="67" spans="2:15" ht="18" x14ac:dyDescent="0.2">
      <c r="B67" s="182"/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0">
        <v>0.86099999999999999</v>
      </c>
      <c r="N67" s="33">
        <v>0.97599999999999998</v>
      </c>
      <c r="O67" s="8" t="s">
        <v>148</v>
      </c>
    </row>
    <row r="68" spans="2:15" ht="18" x14ac:dyDescent="0.2">
      <c r="B68" s="180" t="s">
        <v>74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8" t="s">
        <v>140</v>
      </c>
    </row>
    <row r="69" spans="2:15" x14ac:dyDescent="0.2">
      <c r="B69" s="181"/>
      <c r="C69" s="11">
        <v>0</v>
      </c>
      <c r="D69" s="12">
        <v>1</v>
      </c>
      <c r="E69" s="12">
        <v>1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2">
        <v>1</v>
      </c>
      <c r="N69" s="12">
        <v>1</v>
      </c>
      <c r="O69" s="8" t="s">
        <v>142</v>
      </c>
    </row>
    <row r="70" spans="2:15" x14ac:dyDescent="0.2">
      <c r="B70" s="181"/>
      <c r="C70" s="35">
        <v>0</v>
      </c>
      <c r="D70" s="17">
        <v>1371.3</v>
      </c>
      <c r="E70" s="17">
        <v>1355.9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41">
        <v>1182.0999999999999</v>
      </c>
      <c r="N70" s="44">
        <v>1164</v>
      </c>
      <c r="O70" s="8" t="s">
        <v>143</v>
      </c>
    </row>
    <row r="71" spans="2:15" x14ac:dyDescent="0.2">
      <c r="B71" s="181"/>
      <c r="C71" s="28">
        <v>0</v>
      </c>
      <c r="D71" s="21">
        <v>1470000</v>
      </c>
      <c r="E71" s="21">
        <v>1440000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19">
        <v>1100000</v>
      </c>
      <c r="N71" s="19">
        <v>1060000</v>
      </c>
      <c r="O71" s="8" t="s">
        <v>144</v>
      </c>
    </row>
    <row r="72" spans="2:15" ht="27" x14ac:dyDescent="0.2">
      <c r="B72" s="181"/>
      <c r="C72" s="28">
        <v>0</v>
      </c>
      <c r="D72" s="26">
        <v>1491.5</v>
      </c>
      <c r="E72" s="26">
        <v>1409.8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5">
        <v>1222.4000000000001</v>
      </c>
      <c r="N72" s="25">
        <v>1195.7</v>
      </c>
      <c r="O72" s="8" t="s">
        <v>145</v>
      </c>
    </row>
    <row r="73" spans="2:15" ht="27" x14ac:dyDescent="0.2">
      <c r="B73" s="181"/>
      <c r="C73" s="28">
        <v>0</v>
      </c>
      <c r="D73" s="26">
        <v>1251.2</v>
      </c>
      <c r="E73" s="26">
        <v>1302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7">
        <v>1141.9000000000001</v>
      </c>
      <c r="N73" s="25">
        <v>1132.4000000000001</v>
      </c>
      <c r="O73" s="8" t="s">
        <v>146</v>
      </c>
    </row>
    <row r="74" spans="2:15" ht="18" x14ac:dyDescent="0.2">
      <c r="B74" s="181"/>
      <c r="C74" s="28">
        <v>0</v>
      </c>
      <c r="D74" s="26">
        <v>4575</v>
      </c>
      <c r="E74" s="26">
        <v>4616.5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5">
        <v>3951.9</v>
      </c>
      <c r="N74" s="25">
        <v>3862.6</v>
      </c>
      <c r="O74" s="8" t="s">
        <v>147</v>
      </c>
    </row>
    <row r="75" spans="2:15" ht="18" x14ac:dyDescent="0.2">
      <c r="B75" s="182"/>
      <c r="C75" s="31">
        <v>0</v>
      </c>
      <c r="D75" s="45">
        <v>0.70399999999999996</v>
      </c>
      <c r="E75" s="30">
        <v>0.85299999999999998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0">
        <v>0.872</v>
      </c>
      <c r="N75" s="30">
        <v>0.89700000000000002</v>
      </c>
      <c r="O75" s="8" t="s">
        <v>148</v>
      </c>
    </row>
    <row r="76" spans="2:15" ht="18" x14ac:dyDescent="0.2">
      <c r="B76" s="180" t="s">
        <v>87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8" t="s">
        <v>140</v>
      </c>
    </row>
    <row r="77" spans="2:15" x14ac:dyDescent="0.2">
      <c r="B77" s="181"/>
      <c r="C77" s="12">
        <v>1</v>
      </c>
      <c r="D77" s="12">
        <v>1</v>
      </c>
      <c r="E77" s="12">
        <v>1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8" t="s">
        <v>142</v>
      </c>
    </row>
    <row r="78" spans="2:15" x14ac:dyDescent="0.2">
      <c r="B78" s="181"/>
      <c r="C78" s="41">
        <v>1268.4000000000001</v>
      </c>
      <c r="D78" s="41">
        <v>1231.2</v>
      </c>
      <c r="E78" s="41">
        <v>1232.0999999999999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8" t="s">
        <v>143</v>
      </c>
    </row>
    <row r="79" spans="2:15" x14ac:dyDescent="0.2">
      <c r="B79" s="181"/>
      <c r="C79" s="43">
        <v>1260000</v>
      </c>
      <c r="D79" s="42">
        <v>1190000</v>
      </c>
      <c r="E79" s="42">
        <v>1190000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8" t="s">
        <v>144</v>
      </c>
    </row>
    <row r="80" spans="2:15" ht="27" x14ac:dyDescent="0.2">
      <c r="B80" s="181"/>
      <c r="C80" s="27">
        <v>1279.7</v>
      </c>
      <c r="D80" s="25">
        <v>1252.9000000000001</v>
      </c>
      <c r="E80" s="25">
        <v>1242.7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8" t="s">
        <v>145</v>
      </c>
    </row>
    <row r="81" spans="2:15" ht="27" x14ac:dyDescent="0.2">
      <c r="B81" s="181"/>
      <c r="C81" s="26">
        <v>1257.0999999999999</v>
      </c>
      <c r="D81" s="27">
        <v>1209.5</v>
      </c>
      <c r="E81" s="27">
        <v>1221.4000000000001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8" t="s">
        <v>146</v>
      </c>
    </row>
    <row r="82" spans="2:15" ht="18" x14ac:dyDescent="0.2">
      <c r="B82" s="181"/>
      <c r="C82" s="26">
        <v>4339.3999999999996</v>
      </c>
      <c r="D82" s="27">
        <v>4173.8</v>
      </c>
      <c r="E82" s="27">
        <v>4154.1000000000004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8" t="s">
        <v>147</v>
      </c>
    </row>
    <row r="83" spans="2:15" ht="18" x14ac:dyDescent="0.2">
      <c r="B83" s="182"/>
      <c r="C83" s="33">
        <v>0.96499999999999997</v>
      </c>
      <c r="D83" s="33">
        <v>0.93200000000000005</v>
      </c>
      <c r="E83" s="33">
        <v>0.96599999999999997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8" t="s">
        <v>148</v>
      </c>
    </row>
    <row r="84" spans="2:15" ht="18" x14ac:dyDescent="0.2">
      <c r="B84" s="180" t="s">
        <v>100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8" t="s">
        <v>140</v>
      </c>
    </row>
    <row r="85" spans="2:15" x14ac:dyDescent="0.2">
      <c r="B85" s="181"/>
      <c r="C85" s="12">
        <v>1</v>
      </c>
      <c r="D85" s="12">
        <v>1</v>
      </c>
      <c r="E85" s="12">
        <v>1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2">
        <v>1</v>
      </c>
      <c r="L85" s="11">
        <v>0</v>
      </c>
      <c r="M85" s="11">
        <v>0</v>
      </c>
      <c r="N85" s="11">
        <v>0</v>
      </c>
      <c r="O85" s="8" t="s">
        <v>142</v>
      </c>
    </row>
    <row r="86" spans="2:15" x14ac:dyDescent="0.2">
      <c r="B86" s="181"/>
      <c r="C86" s="41">
        <v>1244.0999999999999</v>
      </c>
      <c r="D86" s="41">
        <v>1232.5999999999999</v>
      </c>
      <c r="E86" s="41">
        <v>1213.4000000000001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52">
        <v>340.3</v>
      </c>
      <c r="L86" s="35">
        <v>0</v>
      </c>
      <c r="M86" s="35">
        <v>0</v>
      </c>
      <c r="N86" s="35">
        <v>0</v>
      </c>
      <c r="O86" s="8" t="s">
        <v>143</v>
      </c>
    </row>
    <row r="87" spans="2:15" x14ac:dyDescent="0.2">
      <c r="B87" s="181"/>
      <c r="C87" s="42">
        <v>1220000</v>
      </c>
      <c r="D87" s="42">
        <v>1190000</v>
      </c>
      <c r="E87" s="42">
        <v>1160000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0">
        <v>81000</v>
      </c>
      <c r="L87" s="28">
        <v>0</v>
      </c>
      <c r="M87" s="28">
        <v>0</v>
      </c>
      <c r="N87" s="28">
        <v>0</v>
      </c>
      <c r="O87" s="8" t="s">
        <v>144</v>
      </c>
    </row>
    <row r="88" spans="2:15" ht="27" x14ac:dyDescent="0.2">
      <c r="B88" s="181"/>
      <c r="C88" s="25">
        <v>1268.0999999999999</v>
      </c>
      <c r="D88" s="25">
        <v>1261.2</v>
      </c>
      <c r="E88" s="25">
        <v>1239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148">
        <v>453.1</v>
      </c>
      <c r="L88" s="28">
        <v>0</v>
      </c>
      <c r="M88" s="28">
        <v>0</v>
      </c>
      <c r="N88" s="28">
        <v>0</v>
      </c>
      <c r="O88" s="8" t="s">
        <v>145</v>
      </c>
    </row>
    <row r="89" spans="2:15" ht="27" x14ac:dyDescent="0.2">
      <c r="B89" s="181"/>
      <c r="C89" s="27">
        <v>1220.0999999999999</v>
      </c>
      <c r="D89" s="27">
        <v>1204.0999999999999</v>
      </c>
      <c r="E89" s="27">
        <v>1187.9000000000001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50">
        <v>227.5</v>
      </c>
      <c r="L89" s="28">
        <v>0</v>
      </c>
      <c r="M89" s="28">
        <v>0</v>
      </c>
      <c r="N89" s="28">
        <v>0</v>
      </c>
      <c r="O89" s="8" t="s">
        <v>146</v>
      </c>
    </row>
    <row r="90" spans="2:15" ht="18" x14ac:dyDescent="0.2">
      <c r="B90" s="181"/>
      <c r="C90" s="27">
        <v>4211.1000000000004</v>
      </c>
      <c r="D90" s="27">
        <v>4180.7</v>
      </c>
      <c r="E90" s="27">
        <v>4157.5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148">
        <v>1514.3</v>
      </c>
      <c r="L90" s="28">
        <v>0</v>
      </c>
      <c r="M90" s="28">
        <v>0</v>
      </c>
      <c r="N90" s="28">
        <v>0</v>
      </c>
      <c r="O90" s="8" t="s">
        <v>147</v>
      </c>
    </row>
    <row r="91" spans="2:15" ht="18" x14ac:dyDescent="0.2">
      <c r="B91" s="182"/>
      <c r="C91" s="33">
        <v>0.92600000000000005</v>
      </c>
      <c r="D91" s="33">
        <v>0.91100000000000003</v>
      </c>
      <c r="E91" s="33">
        <v>0.91900000000000004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162">
        <v>0.252</v>
      </c>
      <c r="L91" s="31">
        <v>0</v>
      </c>
      <c r="M91" s="31">
        <v>0</v>
      </c>
      <c r="N91" s="31">
        <v>0</v>
      </c>
      <c r="O91" s="8" t="s">
        <v>148</v>
      </c>
    </row>
    <row r="92" spans="2:15" ht="18" x14ac:dyDescent="0.2">
      <c r="B92" s="180" t="s">
        <v>113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8" t="s">
        <v>140</v>
      </c>
    </row>
    <row r="93" spans="2:15" x14ac:dyDescent="0.2">
      <c r="B93" s="181"/>
      <c r="C93" s="12">
        <v>1</v>
      </c>
      <c r="D93" s="12">
        <v>1</v>
      </c>
      <c r="E93" s="12">
        <v>1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2">
        <v>1</v>
      </c>
      <c r="M93" s="11">
        <v>0</v>
      </c>
      <c r="N93" s="11">
        <v>0</v>
      </c>
      <c r="O93" s="8" t="s">
        <v>142</v>
      </c>
    </row>
    <row r="94" spans="2:15" x14ac:dyDescent="0.2">
      <c r="B94" s="181"/>
      <c r="C94" s="41">
        <v>1259.3</v>
      </c>
      <c r="D94" s="41">
        <v>1270.2</v>
      </c>
      <c r="E94" s="41">
        <v>1254.0999999999999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52">
        <v>300.39999999999998</v>
      </c>
      <c r="M94" s="35">
        <v>0</v>
      </c>
      <c r="N94" s="35">
        <v>0</v>
      </c>
      <c r="O94" s="8" t="s">
        <v>143</v>
      </c>
    </row>
    <row r="95" spans="2:15" x14ac:dyDescent="0.2">
      <c r="B95" s="181"/>
      <c r="C95" s="42">
        <v>1240000</v>
      </c>
      <c r="D95" s="43">
        <v>1260000</v>
      </c>
      <c r="E95" s="42">
        <v>1230000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0">
        <v>69800</v>
      </c>
      <c r="M95" s="28">
        <v>0</v>
      </c>
      <c r="N95" s="28">
        <v>0</v>
      </c>
      <c r="O95" s="8" t="s">
        <v>144</v>
      </c>
    </row>
    <row r="96" spans="2:15" ht="27" x14ac:dyDescent="0.2">
      <c r="B96" s="181"/>
      <c r="C96" s="27">
        <v>1286.5</v>
      </c>
      <c r="D96" s="27">
        <v>1323</v>
      </c>
      <c r="E96" s="27">
        <v>1286.8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9">
        <v>336.4</v>
      </c>
      <c r="M96" s="28">
        <v>0</v>
      </c>
      <c r="N96" s="28">
        <v>0</v>
      </c>
      <c r="O96" s="8" t="s">
        <v>145</v>
      </c>
    </row>
    <row r="97" spans="2:15" ht="27" x14ac:dyDescent="0.2">
      <c r="B97" s="181"/>
      <c r="C97" s="27">
        <v>1232.0999999999999</v>
      </c>
      <c r="D97" s="27">
        <v>1217.4000000000001</v>
      </c>
      <c r="E97" s="27">
        <v>1221.4000000000001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50">
        <v>264.3</v>
      </c>
      <c r="M97" s="28">
        <v>0</v>
      </c>
      <c r="N97" s="28">
        <v>0</v>
      </c>
      <c r="O97" s="8" t="s">
        <v>146</v>
      </c>
    </row>
    <row r="98" spans="2:15" ht="18" x14ac:dyDescent="0.2">
      <c r="B98" s="181"/>
      <c r="C98" s="26">
        <v>4361.6000000000004</v>
      </c>
      <c r="D98" s="26">
        <v>4341.3999999999996</v>
      </c>
      <c r="E98" s="26">
        <v>4345.7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40">
        <v>2406.3000000000002</v>
      </c>
      <c r="M98" s="28">
        <v>0</v>
      </c>
      <c r="N98" s="28">
        <v>0</v>
      </c>
      <c r="O98" s="8" t="s">
        <v>147</v>
      </c>
    </row>
    <row r="99" spans="2:15" ht="18" x14ac:dyDescent="0.2">
      <c r="B99" s="182"/>
      <c r="C99" s="33">
        <v>0.91700000000000004</v>
      </c>
      <c r="D99" s="30">
        <v>0.84699999999999998</v>
      </c>
      <c r="E99" s="30">
        <v>0.90100000000000002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163">
        <v>0.61699999999999999</v>
      </c>
      <c r="M99" s="31">
        <v>0</v>
      </c>
      <c r="N99" s="31">
        <v>0</v>
      </c>
      <c r="O99" s="8" t="s">
        <v>148</v>
      </c>
    </row>
    <row r="100" spans="2:15" ht="18" x14ac:dyDescent="0.2">
      <c r="B100" s="180" t="s">
        <v>126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8" t="s">
        <v>140</v>
      </c>
    </row>
    <row r="101" spans="2:15" x14ac:dyDescent="0.2">
      <c r="B101" s="181"/>
      <c r="C101" s="12">
        <v>1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2">
        <v>1</v>
      </c>
      <c r="K101" s="11">
        <v>0</v>
      </c>
      <c r="L101" s="11">
        <v>0</v>
      </c>
      <c r="M101" s="11">
        <v>0</v>
      </c>
      <c r="N101" s="11">
        <v>0</v>
      </c>
      <c r="O101" s="8" t="s">
        <v>142</v>
      </c>
    </row>
    <row r="102" spans="2:15" x14ac:dyDescent="0.2">
      <c r="B102" s="181"/>
      <c r="C102" s="17">
        <v>1277.8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52">
        <v>339.6</v>
      </c>
      <c r="K102" s="35">
        <v>0</v>
      </c>
      <c r="L102" s="35">
        <v>0</v>
      </c>
      <c r="M102" s="35">
        <v>0</v>
      </c>
      <c r="N102" s="35">
        <v>0</v>
      </c>
      <c r="O102" s="8" t="s">
        <v>143</v>
      </c>
    </row>
    <row r="103" spans="2:15" x14ac:dyDescent="0.2">
      <c r="B103" s="181"/>
      <c r="C103" s="43">
        <v>1280000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0">
        <v>89800</v>
      </c>
      <c r="K103" s="28">
        <v>0</v>
      </c>
      <c r="L103" s="28">
        <v>0</v>
      </c>
      <c r="M103" s="28">
        <v>0</v>
      </c>
      <c r="N103" s="28">
        <v>0</v>
      </c>
      <c r="O103" s="8" t="s">
        <v>144</v>
      </c>
    </row>
    <row r="104" spans="2:15" ht="27" x14ac:dyDescent="0.2">
      <c r="B104" s="181"/>
      <c r="C104" s="27">
        <v>1303.5999999999999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9">
        <v>370.6</v>
      </c>
      <c r="K104" s="28">
        <v>0</v>
      </c>
      <c r="L104" s="28">
        <v>0</v>
      </c>
      <c r="M104" s="28">
        <v>0</v>
      </c>
      <c r="N104" s="28">
        <v>0</v>
      </c>
      <c r="O104" s="8" t="s">
        <v>145</v>
      </c>
    </row>
    <row r="105" spans="2:15" ht="27" x14ac:dyDescent="0.2">
      <c r="B105" s="181"/>
      <c r="C105" s="26">
        <v>1252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9">
        <v>308.5</v>
      </c>
      <c r="K105" s="28">
        <v>0</v>
      </c>
      <c r="L105" s="28">
        <v>0</v>
      </c>
      <c r="M105" s="28">
        <v>0</v>
      </c>
      <c r="N105" s="28">
        <v>0</v>
      </c>
      <c r="O105" s="8" t="s">
        <v>146</v>
      </c>
    </row>
    <row r="106" spans="2:15" ht="18" x14ac:dyDescent="0.2">
      <c r="B106" s="181"/>
      <c r="C106" s="26">
        <v>4316.3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5">
        <v>3868.6</v>
      </c>
      <c r="K106" s="28">
        <v>0</v>
      </c>
      <c r="L106" s="28">
        <v>0</v>
      </c>
      <c r="M106" s="28">
        <v>0</v>
      </c>
      <c r="N106" s="28">
        <v>0</v>
      </c>
      <c r="O106" s="8" t="s">
        <v>147</v>
      </c>
    </row>
    <row r="107" spans="2:15" ht="18" x14ac:dyDescent="0.2">
      <c r="B107" s="182"/>
      <c r="C107" s="33">
        <v>0.92300000000000004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46">
        <v>0.69299999999999995</v>
      </c>
      <c r="K107" s="31">
        <v>0</v>
      </c>
      <c r="L107" s="31">
        <v>0</v>
      </c>
      <c r="M107" s="31">
        <v>0</v>
      </c>
      <c r="N107" s="31">
        <v>0</v>
      </c>
      <c r="O107" s="8" t="s">
        <v>148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20210612_Size_E35D65</vt:lpstr>
      <vt:lpstr>20210612_Size_E36D60</vt:lpstr>
      <vt:lpstr>20210622_Size_E37D60</vt:lpstr>
      <vt:lpstr>20210622_Size_E38D60</vt:lpstr>
      <vt:lpstr>20210709_Size_E39D70</vt:lpstr>
      <vt:lpstr>WT68_E27D60E28D60</vt:lpstr>
      <vt:lpstr>20210407_Size_E29D60</vt:lpstr>
      <vt:lpstr>20210414_Size_E30D60</vt:lpstr>
      <vt:lpstr>20210715_SizeWT_E33D60</vt:lpstr>
      <vt:lpstr>20210715_SizeMut_E33D60</vt:lpstr>
      <vt:lpstr>20210506_SizeWT_E34D60</vt:lpstr>
      <vt:lpstr>20210506_SizeMut_E34D60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Isabel ROSETY</cp:lastModifiedBy>
  <dcterms:created xsi:type="dcterms:W3CDTF">2011-01-18T20:51:17Z</dcterms:created>
  <dcterms:modified xsi:type="dcterms:W3CDTF">2022-03-01T14:10:24Z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