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6-Our Papers\In Preparation\GBA hMO_Isabel\Figures\Supplementary Figures\Fig S3\B\Partials\bGalactosidase\"/>
    </mc:Choice>
  </mc:AlternateContent>
  <xr:revisionPtr revIDLastSave="0" documentId="13_ncr:1_{08DAE7F5-109D-46A9-96CD-882F4E017462}" xr6:coauthVersionLast="47" xr6:coauthVersionMax="47" xr10:uidLastSave="{00000000-0000-0000-0000-000000000000}"/>
  <bookViews>
    <workbookView xWindow="-120" yWindow="-120" windowWidth="29040" windowHeight="15840" xr2:uid="{137FAA82-0349-42D9-A2BC-DBFDF61B178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19" i="1"/>
  <c r="E20" i="1"/>
  <c r="E21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18" i="1"/>
  <c r="C34" i="1"/>
  <c r="C33" i="1"/>
  <c r="C35" i="1"/>
  <c r="C31" i="1"/>
  <c r="C32" i="1"/>
  <c r="C30" i="1"/>
  <c r="C25" i="1"/>
  <c r="C26" i="1"/>
  <c r="C27" i="1"/>
  <c r="C28" i="1"/>
  <c r="C29" i="1"/>
  <c r="C24" i="1"/>
  <c r="C19" i="1"/>
  <c r="C20" i="1"/>
  <c r="C21" i="1"/>
  <c r="C22" i="1"/>
  <c r="C23" i="1"/>
  <c r="C18" i="1"/>
</calcChain>
</file>

<file path=xl/sharedStrings.xml><?xml version="1.0" encoding="utf-8"?>
<sst xmlns="http://schemas.openxmlformats.org/spreadsheetml/2006/main" count="93" uniqueCount="25">
  <si>
    <t>A</t>
  </si>
  <si>
    <t>B</t>
  </si>
  <si>
    <t>C</t>
  </si>
  <si>
    <t>D</t>
  </si>
  <si>
    <t>E</t>
  </si>
  <si>
    <t>F</t>
  </si>
  <si>
    <t>G</t>
  </si>
  <si>
    <t>H</t>
  </si>
  <si>
    <t>KTI6</t>
  </si>
  <si>
    <t>SGO1</t>
  </si>
  <si>
    <t xml:space="preserve">Batch 55 </t>
  </si>
  <si>
    <t>Batch 56</t>
  </si>
  <si>
    <t>Batch 57</t>
  </si>
  <si>
    <t>Excluded because stop solution was added twice by mistake</t>
  </si>
  <si>
    <t>Mean OD</t>
  </si>
  <si>
    <t>Organoid Size</t>
  </si>
  <si>
    <t>OD/Size</t>
  </si>
  <si>
    <t xml:space="preserve">Batch 56 </t>
  </si>
  <si>
    <t xml:space="preserve">Batch 57 </t>
  </si>
  <si>
    <t>Batch</t>
  </si>
  <si>
    <t>CellLine</t>
  </si>
  <si>
    <t>Condition</t>
  </si>
  <si>
    <t>CTRL</t>
  </si>
  <si>
    <t>GBA-PD</t>
  </si>
  <si>
    <t>bGalActivity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</si>
</sst>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27413E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3385C2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2" fillId="12" borderId="2" xfId="0" applyFont="1" applyFill="1" applyBorder="1" applyAlignment="1">
      <alignment horizontal="left" vertical="center" wrapText="1"/>
    </xf>
    <xf numFmtId="0" fontId="0" fillId="12" borderId="2" xfId="0" applyFill="1" applyBorder="1" applyAlignment="1">
      <alignment horizontal="left"/>
    </xf>
    <xf numFmtId="0" fontId="2" fillId="13" borderId="2" xfId="0" applyFont="1" applyFill="1" applyBorder="1" applyAlignment="1">
      <alignment horizontal="left" vertical="center" wrapText="1"/>
    </xf>
    <xf numFmtId="0" fontId="0" fillId="13" borderId="2" xfId="0" applyFill="1" applyBorder="1" applyAlignment="1">
      <alignment horizontal="left"/>
    </xf>
    <xf numFmtId="0" fontId="2" fillId="14" borderId="2" xfId="0" applyFont="1" applyFill="1" applyBorder="1" applyAlignment="1">
      <alignment horizontal="left" vertical="center" wrapText="1"/>
    </xf>
    <xf numFmtId="0" fontId="0" fillId="14" borderId="2" xfId="0" applyFill="1" applyBorder="1" applyAlignment="1">
      <alignment horizontal="left"/>
    </xf>
    <xf numFmtId="0" fontId="0" fillId="14" borderId="0" xfId="0" applyFill="1"/>
    <xf numFmtId="0" fontId="0" fillId="13" borderId="0" xfId="0" applyFill="1"/>
    <xf numFmtId="0" fontId="0" fillId="12" borderId="0" xfId="0" applyFill="1"/>
    <xf numFmtId="0" fontId="2" fillId="15" borderId="1" xfId="0" applyFon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BAE9-ABF0-49C5-85E4-837E3846BAE4}">
  <dimension ref="A4:AB35"/>
  <sheetViews>
    <sheetView tabSelected="1" workbookViewId="0">
      <selection activeCell="AB5" sqref="AB5"/>
    </sheetView>
  </sheetViews>
  <sheetFormatPr defaultRowHeight="15" x14ac:dyDescent="0.25"/>
  <sheetData>
    <row r="4" spans="1:28" x14ac:dyDescent="0.25">
      <c r="A4" s="1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O4" s="1"/>
      <c r="P4" s="14">
        <v>1</v>
      </c>
      <c r="Q4" s="14">
        <v>2</v>
      </c>
      <c r="R4" s="14">
        <v>3</v>
      </c>
      <c r="S4" s="14">
        <v>4</v>
      </c>
      <c r="T4" s="14">
        <v>5</v>
      </c>
      <c r="U4" s="14">
        <v>6</v>
      </c>
      <c r="V4" s="14">
        <v>7</v>
      </c>
      <c r="W4" s="14">
        <v>8</v>
      </c>
      <c r="X4" s="14">
        <v>9</v>
      </c>
      <c r="Y4" s="14">
        <v>10</v>
      </c>
      <c r="Z4" s="14">
        <v>11</v>
      </c>
      <c r="AA4" s="14">
        <v>12</v>
      </c>
    </row>
    <row r="5" spans="1:28" x14ac:dyDescent="0.25">
      <c r="A5" s="2" t="s">
        <v>0</v>
      </c>
      <c r="B5" s="3">
        <v>2010163</v>
      </c>
      <c r="C5" s="4">
        <v>1894786</v>
      </c>
      <c r="D5" s="4">
        <v>1906833</v>
      </c>
      <c r="E5" s="4">
        <v>1881420</v>
      </c>
      <c r="F5" s="4">
        <v>1842196</v>
      </c>
      <c r="G5" s="5">
        <v>1691236</v>
      </c>
      <c r="H5" s="5">
        <v>1547761</v>
      </c>
      <c r="I5" s="5">
        <v>1634226</v>
      </c>
      <c r="J5" s="5">
        <v>1710730</v>
      </c>
      <c r="K5" s="6">
        <v>3505</v>
      </c>
      <c r="L5" s="6">
        <v>3479</v>
      </c>
      <c r="M5" s="6">
        <v>3734</v>
      </c>
      <c r="O5" s="13" t="s">
        <v>0</v>
      </c>
      <c r="P5" s="16">
        <v>56</v>
      </c>
      <c r="Q5" s="16">
        <v>56</v>
      </c>
      <c r="R5" s="16">
        <v>56</v>
      </c>
      <c r="S5" s="18">
        <v>56</v>
      </c>
      <c r="T5" s="18">
        <v>56</v>
      </c>
      <c r="U5" s="18">
        <v>56</v>
      </c>
      <c r="V5" s="20">
        <v>56</v>
      </c>
      <c r="W5" s="20">
        <v>56</v>
      </c>
      <c r="X5" s="20">
        <v>56</v>
      </c>
      <c r="Y5" s="15"/>
      <c r="Z5" s="15"/>
      <c r="AA5" s="15"/>
      <c r="AB5" s="24" t="s">
        <v>10</v>
      </c>
    </row>
    <row r="6" spans="1:28" x14ac:dyDescent="0.25">
      <c r="A6" s="2" t="s">
        <v>1</v>
      </c>
      <c r="B6" s="4">
        <v>1852668</v>
      </c>
      <c r="C6" s="5">
        <v>1696923</v>
      </c>
      <c r="D6" s="5">
        <v>1632407</v>
      </c>
      <c r="E6" s="5">
        <v>1710555</v>
      </c>
      <c r="F6" s="5">
        <v>1677998</v>
      </c>
      <c r="G6" s="5">
        <v>1602882</v>
      </c>
      <c r="H6" s="7">
        <v>1450101</v>
      </c>
      <c r="I6" s="7">
        <v>1504051</v>
      </c>
      <c r="J6" s="5">
        <v>1594920</v>
      </c>
      <c r="K6" s="6">
        <v>3565</v>
      </c>
      <c r="L6" s="6">
        <v>3387</v>
      </c>
      <c r="M6" s="6">
        <v>4621</v>
      </c>
      <c r="O6" s="13" t="s">
        <v>1</v>
      </c>
      <c r="P6" s="16">
        <v>39</v>
      </c>
      <c r="Q6" s="16">
        <v>39</v>
      </c>
      <c r="R6" s="16">
        <v>39</v>
      </c>
      <c r="S6" s="18">
        <v>39</v>
      </c>
      <c r="T6" s="18">
        <v>39</v>
      </c>
      <c r="U6" s="18">
        <v>39</v>
      </c>
      <c r="V6" s="20">
        <v>39</v>
      </c>
      <c r="W6" s="20">
        <v>39</v>
      </c>
      <c r="X6" s="20">
        <v>39</v>
      </c>
      <c r="Y6" s="15"/>
      <c r="Z6" s="15"/>
      <c r="AA6" s="15"/>
      <c r="AB6" s="23" t="s">
        <v>11</v>
      </c>
    </row>
    <row r="7" spans="1:28" x14ac:dyDescent="0.25">
      <c r="A7" s="2" t="s">
        <v>2</v>
      </c>
      <c r="B7" s="3">
        <v>1939088</v>
      </c>
      <c r="C7" s="4">
        <v>1821706</v>
      </c>
      <c r="D7" s="4">
        <v>1757950</v>
      </c>
      <c r="E7" s="3">
        <v>2028562</v>
      </c>
      <c r="F7" s="3">
        <v>1985604</v>
      </c>
      <c r="G7" s="3">
        <v>1971210</v>
      </c>
      <c r="H7" s="4">
        <v>1762558</v>
      </c>
      <c r="I7" s="4">
        <v>1763146</v>
      </c>
      <c r="J7" s="4">
        <v>1751143</v>
      </c>
      <c r="K7" s="6">
        <v>3685</v>
      </c>
      <c r="L7" s="6">
        <v>3347</v>
      </c>
      <c r="M7" s="6">
        <v>4021</v>
      </c>
      <c r="O7" s="13" t="s">
        <v>2</v>
      </c>
      <c r="P7" s="16">
        <v>68</v>
      </c>
      <c r="Q7" s="16">
        <v>68</v>
      </c>
      <c r="R7" s="16">
        <v>68</v>
      </c>
      <c r="S7" s="18">
        <v>68</v>
      </c>
      <c r="T7" s="18">
        <v>68</v>
      </c>
      <c r="U7" s="18">
        <v>68</v>
      </c>
      <c r="V7" s="20">
        <v>68</v>
      </c>
      <c r="W7" s="20">
        <v>68</v>
      </c>
      <c r="X7" s="20">
        <v>68</v>
      </c>
      <c r="Y7" s="15"/>
      <c r="Z7" s="15"/>
      <c r="AA7" s="15"/>
      <c r="AB7" s="22" t="s">
        <v>12</v>
      </c>
    </row>
    <row r="8" spans="1:28" x14ac:dyDescent="0.25">
      <c r="A8" s="2" t="s">
        <v>3</v>
      </c>
      <c r="B8" s="3">
        <v>1935967</v>
      </c>
      <c r="C8" s="4">
        <v>1756969</v>
      </c>
      <c r="D8" s="5">
        <v>1601368</v>
      </c>
      <c r="E8" s="8">
        <v>2622451</v>
      </c>
      <c r="F8" s="8">
        <v>2625315</v>
      </c>
      <c r="G8" s="8">
        <v>2623127</v>
      </c>
      <c r="H8" s="3">
        <v>2050528</v>
      </c>
      <c r="I8" s="9">
        <v>2410667</v>
      </c>
      <c r="J8" s="10">
        <v>2296646</v>
      </c>
      <c r="K8" s="6">
        <v>3558</v>
      </c>
      <c r="L8" s="6">
        <v>3480</v>
      </c>
      <c r="M8" s="6">
        <v>3709</v>
      </c>
      <c r="O8" s="13" t="s">
        <v>3</v>
      </c>
      <c r="P8" s="16">
        <v>309</v>
      </c>
      <c r="Q8" s="16">
        <v>309</v>
      </c>
      <c r="R8" s="16">
        <v>309</v>
      </c>
      <c r="S8" s="18">
        <v>309</v>
      </c>
      <c r="T8" s="18">
        <v>309</v>
      </c>
      <c r="U8" s="18">
        <v>309</v>
      </c>
      <c r="V8" s="20">
        <v>309</v>
      </c>
      <c r="W8" s="20">
        <v>309</v>
      </c>
      <c r="X8" s="20">
        <v>309</v>
      </c>
      <c r="Y8" s="15"/>
      <c r="Z8" s="15"/>
      <c r="AA8" s="15"/>
    </row>
    <row r="9" spans="1:28" x14ac:dyDescent="0.25">
      <c r="A9" s="2" t="s">
        <v>4</v>
      </c>
      <c r="B9" s="9">
        <v>2465969</v>
      </c>
      <c r="C9" s="10">
        <v>2283599</v>
      </c>
      <c r="D9" s="3">
        <v>2094876</v>
      </c>
      <c r="E9" s="9">
        <v>2490229</v>
      </c>
      <c r="F9" s="9">
        <v>2382518</v>
      </c>
      <c r="G9" s="10">
        <v>2251815</v>
      </c>
      <c r="H9" s="25">
        <v>1299018</v>
      </c>
      <c r="I9" s="9">
        <v>2481984</v>
      </c>
      <c r="J9" s="9">
        <v>2483289</v>
      </c>
      <c r="K9" s="6">
        <v>3537</v>
      </c>
      <c r="L9" s="6">
        <v>3541</v>
      </c>
      <c r="M9" s="6">
        <v>3773</v>
      </c>
      <c r="O9" s="13" t="s">
        <v>4</v>
      </c>
      <c r="P9" s="17" t="s">
        <v>8</v>
      </c>
      <c r="Q9" s="17" t="s">
        <v>8</v>
      </c>
      <c r="R9" s="17" t="s">
        <v>8</v>
      </c>
      <c r="S9" s="19" t="s">
        <v>8</v>
      </c>
      <c r="T9" s="19" t="s">
        <v>8</v>
      </c>
      <c r="U9" s="19" t="s">
        <v>8</v>
      </c>
      <c r="V9" s="21" t="s">
        <v>8</v>
      </c>
      <c r="W9" s="21" t="s">
        <v>8</v>
      </c>
      <c r="X9" s="21" t="s">
        <v>8</v>
      </c>
      <c r="Y9" s="15"/>
      <c r="Z9" s="15"/>
      <c r="AA9" s="15"/>
    </row>
    <row r="10" spans="1:28" x14ac:dyDescent="0.25">
      <c r="A10" s="2" t="s">
        <v>5</v>
      </c>
      <c r="B10" s="11">
        <v>2893964</v>
      </c>
      <c r="C10" s="9">
        <v>2405727</v>
      </c>
      <c r="D10" s="10">
        <v>2325959</v>
      </c>
      <c r="E10" s="10">
        <v>2317535</v>
      </c>
      <c r="F10" s="10">
        <v>2253968</v>
      </c>
      <c r="G10" s="10">
        <v>2289826</v>
      </c>
      <c r="H10" s="8">
        <v>2629950</v>
      </c>
      <c r="I10" s="11">
        <v>2961389</v>
      </c>
      <c r="J10" s="11">
        <v>3009246</v>
      </c>
      <c r="K10" s="6">
        <v>3538</v>
      </c>
      <c r="L10" s="6">
        <v>3709</v>
      </c>
      <c r="M10" s="6">
        <v>3911</v>
      </c>
      <c r="O10" s="13" t="s">
        <v>5</v>
      </c>
      <c r="P10" s="17" t="s">
        <v>9</v>
      </c>
      <c r="Q10" s="17" t="s">
        <v>9</v>
      </c>
      <c r="R10" s="17" t="s">
        <v>9</v>
      </c>
      <c r="S10" s="19" t="s">
        <v>9</v>
      </c>
      <c r="T10" s="19" t="s">
        <v>9</v>
      </c>
      <c r="U10" s="19" t="s">
        <v>9</v>
      </c>
      <c r="V10" s="21" t="s">
        <v>9</v>
      </c>
      <c r="W10" s="21" t="s">
        <v>9</v>
      </c>
      <c r="X10" s="21" t="s">
        <v>9</v>
      </c>
      <c r="Y10" s="15"/>
      <c r="Z10" s="15"/>
      <c r="AA10" s="15"/>
    </row>
    <row r="11" spans="1:28" x14ac:dyDescent="0.25">
      <c r="A11" s="2" t="s">
        <v>6</v>
      </c>
      <c r="B11" s="6">
        <v>3552</v>
      </c>
      <c r="C11" s="6">
        <v>3649</v>
      </c>
      <c r="D11" s="6">
        <v>3318</v>
      </c>
      <c r="E11" s="6">
        <v>3365</v>
      </c>
      <c r="F11" s="6">
        <v>3775</v>
      </c>
      <c r="G11" s="6">
        <v>3805</v>
      </c>
      <c r="H11" s="6">
        <v>3720</v>
      </c>
      <c r="I11" s="6">
        <v>3703</v>
      </c>
      <c r="J11" s="6">
        <v>3592</v>
      </c>
      <c r="K11" s="6">
        <v>3794</v>
      </c>
      <c r="L11" s="6">
        <v>3671</v>
      </c>
      <c r="M11" s="6">
        <v>3754</v>
      </c>
      <c r="O11" s="13" t="s">
        <v>6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8" x14ac:dyDescent="0.25">
      <c r="A12" s="2" t="s">
        <v>7</v>
      </c>
      <c r="B12" s="6">
        <v>3833</v>
      </c>
      <c r="C12" s="6">
        <v>3612</v>
      </c>
      <c r="D12" s="6">
        <v>3658</v>
      </c>
      <c r="E12" s="6">
        <v>4201</v>
      </c>
      <c r="F12" s="6">
        <v>3883</v>
      </c>
      <c r="G12" s="6">
        <v>3703</v>
      </c>
      <c r="H12" s="6">
        <v>3786</v>
      </c>
      <c r="I12" s="6">
        <v>3853</v>
      </c>
      <c r="J12" s="6">
        <v>3672</v>
      </c>
      <c r="K12" s="6">
        <v>3640</v>
      </c>
      <c r="L12" s="6">
        <v>3730</v>
      </c>
      <c r="M12" s="6">
        <v>3830</v>
      </c>
      <c r="O12" s="13" t="s">
        <v>7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4" spans="1:28" x14ac:dyDescent="0.25">
      <c r="A14" s="26" t="s">
        <v>13</v>
      </c>
    </row>
    <row r="17" spans="2:5" x14ac:dyDescent="0.25">
      <c r="C17" t="s">
        <v>14</v>
      </c>
      <c r="D17" t="s">
        <v>15</v>
      </c>
      <c r="E17" t="s">
        <v>16</v>
      </c>
    </row>
    <row r="18" spans="2:5" x14ac:dyDescent="0.25">
      <c r="B18" s="16">
        <v>56</v>
      </c>
      <c r="C18">
        <f>AVERAGE(B5:D5)</f>
        <v>1937260.6666666667</v>
      </c>
      <c r="D18">
        <v>1435000</v>
      </c>
      <c r="E18">
        <f>C18/D18</f>
        <v>1.3500074332171894</v>
      </c>
    </row>
    <row r="19" spans="2:5" x14ac:dyDescent="0.25">
      <c r="B19" s="16">
        <v>39</v>
      </c>
      <c r="C19">
        <f t="shared" ref="C19:C23" si="0">AVERAGE(B6:D6)</f>
        <v>1727332.6666666667</v>
      </c>
      <c r="D19">
        <v>1425000</v>
      </c>
      <c r="E19">
        <f t="shared" ref="E19:E35" si="1">C19/D19</f>
        <v>1.2121632748538012</v>
      </c>
    </row>
    <row r="20" spans="2:5" x14ac:dyDescent="0.25">
      <c r="B20" s="16">
        <v>68</v>
      </c>
      <c r="C20">
        <f t="shared" si="0"/>
        <v>1839581.3333333333</v>
      </c>
      <c r="D20">
        <v>788500</v>
      </c>
      <c r="E20">
        <f t="shared" si="1"/>
        <v>2.3330137391671948</v>
      </c>
    </row>
    <row r="21" spans="2:5" x14ac:dyDescent="0.25">
      <c r="B21" s="16">
        <v>309</v>
      </c>
      <c r="C21">
        <f t="shared" si="0"/>
        <v>1764768</v>
      </c>
      <c r="D21">
        <v>557500</v>
      </c>
      <c r="E21">
        <f t="shared" si="1"/>
        <v>3.1655031390134529</v>
      </c>
    </row>
    <row r="22" spans="2:5" x14ac:dyDescent="0.25">
      <c r="B22" s="17" t="s">
        <v>8</v>
      </c>
      <c r="C22">
        <f t="shared" si="0"/>
        <v>2281481.3333333335</v>
      </c>
      <c r="D22">
        <v>1480000</v>
      </c>
      <c r="E22">
        <f>C22/D22</f>
        <v>1.5415414414414415</v>
      </c>
    </row>
    <row r="23" spans="2:5" x14ac:dyDescent="0.25">
      <c r="B23" s="17" t="s">
        <v>9</v>
      </c>
      <c r="C23">
        <f t="shared" si="0"/>
        <v>2541883.3333333335</v>
      </c>
      <c r="D23">
        <v>612000</v>
      </c>
      <c r="E23">
        <f t="shared" si="1"/>
        <v>4.153404139433551</v>
      </c>
    </row>
    <row r="24" spans="2:5" x14ac:dyDescent="0.25">
      <c r="B24" s="18">
        <v>56</v>
      </c>
      <c r="C24">
        <f>AVERAGE(E5:G5)</f>
        <v>1804950.6666666667</v>
      </c>
      <c r="D24">
        <v>1380000</v>
      </c>
      <c r="E24">
        <f t="shared" si="1"/>
        <v>1.3079352657004832</v>
      </c>
    </row>
    <row r="25" spans="2:5" x14ac:dyDescent="0.25">
      <c r="B25" s="18">
        <v>39</v>
      </c>
      <c r="C25">
        <f t="shared" ref="C25:C29" si="2">AVERAGE(E6:G6)</f>
        <v>1663811.6666666667</v>
      </c>
      <c r="D25">
        <v>1465000</v>
      </c>
      <c r="E25">
        <f t="shared" si="1"/>
        <v>1.135707622298066</v>
      </c>
    </row>
    <row r="26" spans="2:5" x14ac:dyDescent="0.25">
      <c r="B26" s="18">
        <v>68</v>
      </c>
      <c r="C26">
        <f t="shared" si="2"/>
        <v>1995125.3333333333</v>
      </c>
      <c r="D26">
        <v>758500</v>
      </c>
      <c r="E26">
        <f t="shared" si="1"/>
        <v>2.6303564051856734</v>
      </c>
    </row>
    <row r="27" spans="2:5" x14ac:dyDescent="0.25">
      <c r="B27" s="18">
        <v>309</v>
      </c>
      <c r="C27">
        <f t="shared" si="2"/>
        <v>2623631</v>
      </c>
      <c r="D27">
        <v>531750</v>
      </c>
      <c r="E27">
        <f t="shared" si="1"/>
        <v>4.9339558062999531</v>
      </c>
    </row>
    <row r="28" spans="2:5" x14ac:dyDescent="0.25">
      <c r="B28" s="19" t="s">
        <v>8</v>
      </c>
      <c r="C28">
        <f t="shared" si="2"/>
        <v>2374854</v>
      </c>
      <c r="D28">
        <v>1455000</v>
      </c>
      <c r="E28">
        <f t="shared" si="1"/>
        <v>1.6322020618556701</v>
      </c>
    </row>
    <row r="29" spans="2:5" x14ac:dyDescent="0.25">
      <c r="B29" s="19" t="s">
        <v>9</v>
      </c>
      <c r="C29">
        <f t="shared" si="2"/>
        <v>2287109.6666666665</v>
      </c>
      <c r="D29">
        <v>589000</v>
      </c>
      <c r="E29">
        <f t="shared" si="1"/>
        <v>3.8830384833050364</v>
      </c>
    </row>
    <row r="30" spans="2:5" x14ac:dyDescent="0.25">
      <c r="B30" s="20">
        <v>56</v>
      </c>
      <c r="C30">
        <f>AVERAGE(H5:J5)</f>
        <v>1630905.6666666667</v>
      </c>
      <c r="D30">
        <v>1350000</v>
      </c>
      <c r="E30">
        <f t="shared" si="1"/>
        <v>1.2080782716049383</v>
      </c>
    </row>
    <row r="31" spans="2:5" x14ac:dyDescent="0.25">
      <c r="B31" s="20">
        <v>39</v>
      </c>
      <c r="C31">
        <f t="shared" ref="C31:C32" si="3">AVERAGE(H6:J6)</f>
        <v>1516357.3333333333</v>
      </c>
      <c r="D31">
        <v>1477500</v>
      </c>
      <c r="E31">
        <f t="shared" si="1"/>
        <v>1.0262993795826283</v>
      </c>
    </row>
    <row r="32" spans="2:5" x14ac:dyDescent="0.25">
      <c r="B32" s="20">
        <v>68</v>
      </c>
      <c r="C32">
        <f t="shared" si="3"/>
        <v>1758949</v>
      </c>
      <c r="D32">
        <v>741750</v>
      </c>
      <c r="E32">
        <f t="shared" si="1"/>
        <v>2.3713501853724299</v>
      </c>
    </row>
    <row r="33" spans="2:5" x14ac:dyDescent="0.25">
      <c r="B33" s="20">
        <v>309</v>
      </c>
      <c r="C33">
        <f>AVERAGE(H8:J8)</f>
        <v>2252613.6666666665</v>
      </c>
      <c r="D33">
        <v>525000</v>
      </c>
      <c r="E33">
        <f t="shared" si="1"/>
        <v>4.2906926984126983</v>
      </c>
    </row>
    <row r="34" spans="2:5" x14ac:dyDescent="0.25">
      <c r="B34" s="21" t="s">
        <v>8</v>
      </c>
      <c r="C34">
        <f>AVERAGE(I9:J9)</f>
        <v>2482636.5</v>
      </c>
      <c r="D34">
        <v>1465000</v>
      </c>
      <c r="E34">
        <f t="shared" si="1"/>
        <v>1.6946324232081911</v>
      </c>
    </row>
    <row r="35" spans="2:5" x14ac:dyDescent="0.25">
      <c r="B35" s="21" t="s">
        <v>9</v>
      </c>
      <c r="C35">
        <f>AVERAGE(H10:J10)</f>
        <v>2866861.6666666665</v>
      </c>
      <c r="D35">
        <v>574250</v>
      </c>
      <c r="E35">
        <f t="shared" si="1"/>
        <v>4.9923581483093891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DB783-A310-414D-BCBC-FB08353CA967}">
  <dimension ref="A1:D19"/>
  <sheetViews>
    <sheetView workbookViewId="0">
      <selection activeCell="J14" sqref="J14"/>
    </sheetView>
  </sheetViews>
  <sheetFormatPr defaultRowHeight="15" x14ac:dyDescent="0.25"/>
  <cols>
    <col min="1" max="1" width="9.140625" style="12"/>
    <col min="3" max="3" width="9.7109375" bestFit="1" customWidth="1"/>
  </cols>
  <sheetData>
    <row r="1" spans="1:4" x14ac:dyDescent="0.25">
      <c r="A1" s="12" t="s">
        <v>19</v>
      </c>
      <c r="B1" s="12" t="s">
        <v>20</v>
      </c>
      <c r="C1" t="s">
        <v>21</v>
      </c>
      <c r="D1" t="s">
        <v>24</v>
      </c>
    </row>
    <row r="2" spans="1:4" x14ac:dyDescent="0.25">
      <c r="A2" s="27" t="s">
        <v>10</v>
      </c>
      <c r="B2" s="28">
        <v>56</v>
      </c>
      <c r="C2" s="27" t="s">
        <v>22</v>
      </c>
      <c r="D2" s="27">
        <v>1937260.66666667</v>
      </c>
    </row>
    <row r="3" spans="1:4" x14ac:dyDescent="0.25">
      <c r="A3" s="27" t="s">
        <v>10</v>
      </c>
      <c r="B3" s="28">
        <v>39</v>
      </c>
      <c r="C3" s="27" t="s">
        <v>22</v>
      </c>
      <c r="D3" s="27">
        <v>1727332.6666666667</v>
      </c>
    </row>
    <row r="4" spans="1:4" x14ac:dyDescent="0.25">
      <c r="A4" s="27" t="s">
        <v>10</v>
      </c>
      <c r="B4" s="28">
        <v>68</v>
      </c>
      <c r="C4" s="27" t="s">
        <v>22</v>
      </c>
      <c r="D4" s="27">
        <v>1839581.3333333333</v>
      </c>
    </row>
    <row r="5" spans="1:4" x14ac:dyDescent="0.25">
      <c r="A5" s="27" t="s">
        <v>10</v>
      </c>
      <c r="B5" s="28">
        <v>309</v>
      </c>
      <c r="C5" s="27" t="s">
        <v>23</v>
      </c>
      <c r="D5" s="27">
        <v>1764768</v>
      </c>
    </row>
    <row r="6" spans="1:4" x14ac:dyDescent="0.25">
      <c r="A6" s="27" t="s">
        <v>10</v>
      </c>
      <c r="B6" s="28" t="s">
        <v>8</v>
      </c>
      <c r="C6" s="27" t="s">
        <v>23</v>
      </c>
      <c r="D6" s="27">
        <v>2281481.3333333335</v>
      </c>
    </row>
    <row r="7" spans="1:4" x14ac:dyDescent="0.25">
      <c r="A7" s="27" t="s">
        <v>10</v>
      </c>
      <c r="B7" s="28" t="s">
        <v>9</v>
      </c>
      <c r="C7" s="27" t="s">
        <v>23</v>
      </c>
      <c r="D7" s="27">
        <v>2541883.3333333335</v>
      </c>
    </row>
    <row r="8" spans="1:4" x14ac:dyDescent="0.25">
      <c r="A8" s="27" t="s">
        <v>17</v>
      </c>
      <c r="B8" s="28">
        <v>56</v>
      </c>
      <c r="C8" s="27" t="s">
        <v>22</v>
      </c>
      <c r="D8" s="27">
        <v>1804950.6666666667</v>
      </c>
    </row>
    <row r="9" spans="1:4" x14ac:dyDescent="0.25">
      <c r="A9" s="27" t="s">
        <v>17</v>
      </c>
      <c r="B9" s="28">
        <v>39</v>
      </c>
      <c r="C9" s="27" t="s">
        <v>22</v>
      </c>
      <c r="D9" s="27">
        <v>1663811.6666666667</v>
      </c>
    </row>
    <row r="10" spans="1:4" x14ac:dyDescent="0.25">
      <c r="A10" s="27" t="s">
        <v>17</v>
      </c>
      <c r="B10" s="28">
        <v>68</v>
      </c>
      <c r="C10" s="27" t="s">
        <v>22</v>
      </c>
      <c r="D10" s="27">
        <v>1995125.3333333333</v>
      </c>
    </row>
    <row r="11" spans="1:4" x14ac:dyDescent="0.25">
      <c r="A11" s="27" t="s">
        <v>17</v>
      </c>
      <c r="B11" s="28">
        <v>309</v>
      </c>
      <c r="C11" s="27" t="s">
        <v>23</v>
      </c>
      <c r="D11" s="27">
        <v>2623631</v>
      </c>
    </row>
    <row r="12" spans="1:4" x14ac:dyDescent="0.25">
      <c r="A12" s="27" t="s">
        <v>17</v>
      </c>
      <c r="B12" s="28" t="s">
        <v>8</v>
      </c>
      <c r="C12" s="27" t="s">
        <v>23</v>
      </c>
      <c r="D12" s="27">
        <v>2374854</v>
      </c>
    </row>
    <row r="13" spans="1:4" x14ac:dyDescent="0.25">
      <c r="A13" s="27" t="s">
        <v>17</v>
      </c>
      <c r="B13" s="28" t="s">
        <v>9</v>
      </c>
      <c r="C13" s="27" t="s">
        <v>23</v>
      </c>
      <c r="D13" s="27">
        <v>2287109.6666666665</v>
      </c>
    </row>
    <row r="14" spans="1:4" x14ac:dyDescent="0.25">
      <c r="A14" s="27" t="s">
        <v>18</v>
      </c>
      <c r="B14" s="28">
        <v>56</v>
      </c>
      <c r="C14" s="27" t="s">
        <v>22</v>
      </c>
      <c r="D14" s="27">
        <v>1630905.6666666667</v>
      </c>
    </row>
    <row r="15" spans="1:4" x14ac:dyDescent="0.25">
      <c r="A15" s="27" t="s">
        <v>18</v>
      </c>
      <c r="B15" s="28">
        <v>39</v>
      </c>
      <c r="C15" s="27" t="s">
        <v>22</v>
      </c>
      <c r="D15" s="27">
        <v>1516357.3333333333</v>
      </c>
    </row>
    <row r="16" spans="1:4" x14ac:dyDescent="0.25">
      <c r="A16" s="27" t="s">
        <v>18</v>
      </c>
      <c r="B16" s="28">
        <v>68</v>
      </c>
      <c r="C16" s="27" t="s">
        <v>22</v>
      </c>
      <c r="D16" s="27">
        <v>1758949</v>
      </c>
    </row>
    <row r="17" spans="1:4" x14ac:dyDescent="0.25">
      <c r="A17" s="27" t="s">
        <v>18</v>
      </c>
      <c r="B17" s="28">
        <v>309</v>
      </c>
      <c r="C17" s="27" t="s">
        <v>23</v>
      </c>
      <c r="D17" s="27">
        <v>2252613.6666666665</v>
      </c>
    </row>
    <row r="18" spans="1:4" x14ac:dyDescent="0.25">
      <c r="A18" s="27" t="s">
        <v>18</v>
      </c>
      <c r="B18" s="28" t="s">
        <v>8</v>
      </c>
      <c r="C18" s="27" t="s">
        <v>23</v>
      </c>
      <c r="D18" s="27">
        <v>2482636.5</v>
      </c>
    </row>
    <row r="19" spans="1:4" x14ac:dyDescent="0.25">
      <c r="A19" s="27" t="s">
        <v>18</v>
      </c>
      <c r="B19" s="28" t="s">
        <v>9</v>
      </c>
      <c r="C19" s="27" t="s">
        <v>23</v>
      </c>
      <c r="D19" s="27">
        <v>2866861.6666666665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ROSETY</dc:creator>
  <cp:lastModifiedBy>Isabel ROSETY</cp:lastModifiedBy>
  <dcterms:created xsi:type="dcterms:W3CDTF">2023-07-04T16:17:12Z</dcterms:created>
  <dcterms:modified xsi:type="dcterms:W3CDTF">2023-07-13T09:24:35Z</dcterms:modified>
</cp:coreProperties>
</file>